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1DB6A55D-55AC-482E-8497-75A244EB6304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Company Contact " sheetId="7" r:id="rId1"/>
    <sheet name="PD Losses &amp; ALAE" sheetId="1" r:id="rId2"/>
    <sheet name="PD Counts" sheetId="2" r:id="rId3"/>
    <sheet name="Incurred Losses  &amp; ALAE" sheetId="3" r:id="rId4"/>
    <sheet name="Incurred Counts" sheetId="4" r:id="rId5"/>
    <sheet name="Earned Exposures" sheetId="5" r:id="rId6"/>
    <sheet name="Earned Premium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5" l="1"/>
  <c r="A12" i="6" s="1"/>
  <c r="K2" i="1"/>
  <c r="J2" i="1" s="1"/>
  <c r="I2" i="1" s="1"/>
  <c r="H2" i="1" s="1"/>
  <c r="G2" i="1" s="1"/>
  <c r="F2" i="1" s="1"/>
  <c r="E2" i="1" s="1"/>
  <c r="D2" i="1" s="1"/>
  <c r="C2" i="1" s="1"/>
  <c r="B2" i="1" s="1"/>
  <c r="B2" i="4" s="1"/>
  <c r="B2" i="2" l="1"/>
  <c r="J2" i="2"/>
  <c r="H2" i="2"/>
  <c r="F2" i="2"/>
  <c r="D2" i="2"/>
  <c r="B2" i="3"/>
  <c r="D2" i="3"/>
  <c r="F2" i="3"/>
  <c r="H2" i="3"/>
  <c r="J2" i="3"/>
  <c r="D2" i="4"/>
  <c r="F2" i="4"/>
  <c r="H2" i="4"/>
  <c r="J2" i="4"/>
  <c r="K2" i="2"/>
  <c r="I2" i="2"/>
  <c r="G2" i="2"/>
  <c r="E2" i="2"/>
  <c r="C2" i="2"/>
  <c r="C2" i="3"/>
  <c r="E2" i="3"/>
  <c r="G2" i="3"/>
  <c r="I2" i="3"/>
  <c r="K2" i="3"/>
  <c r="C2" i="4"/>
  <c r="E2" i="4"/>
  <c r="G2" i="4"/>
  <c r="I2" i="4"/>
  <c r="K2" i="4"/>
  <c r="A11" i="5"/>
  <c r="A11" i="6" l="1"/>
  <c r="A10" i="5"/>
  <c r="A10" i="6" l="1"/>
  <c r="A9" i="5"/>
  <c r="A9" i="6" l="1"/>
  <c r="A8" i="5"/>
  <c r="A8" i="6" l="1"/>
  <c r="A7" i="5"/>
  <c r="A7" i="6" l="1"/>
  <c r="A6" i="5"/>
  <c r="A6" i="6" l="1"/>
  <c r="A5" i="5"/>
  <c r="A5" i="6" l="1"/>
  <c r="A4" i="5"/>
  <c r="A3" i="5" s="1"/>
  <c r="A4" i="6" l="1"/>
  <c r="A3" i="6"/>
</calcChain>
</file>

<file path=xl/sharedStrings.xml><?xml version="1.0" encoding="utf-8"?>
<sst xmlns="http://schemas.openxmlformats.org/spreadsheetml/2006/main" count="101" uniqueCount="36">
  <si>
    <t>Years in which losses were incurred</t>
  </si>
  <si>
    <t>1 Year Prior</t>
  </si>
  <si>
    <t>Current Year</t>
  </si>
  <si>
    <t>9 Year Prior</t>
  </si>
  <si>
    <t>8 Year Prior</t>
  </si>
  <si>
    <t>7 Year Prior</t>
  </si>
  <si>
    <t>6 Year Prior</t>
  </si>
  <si>
    <t>5 Year Prior</t>
  </si>
  <si>
    <t>4 Year Prior</t>
  </si>
  <si>
    <t>3 year Prior</t>
  </si>
  <si>
    <t>2 Year Prior</t>
  </si>
  <si>
    <t>NO</t>
  </si>
  <si>
    <t>DATA</t>
  </si>
  <si>
    <t>PLACE</t>
  </si>
  <si>
    <t xml:space="preserve">GRAYED </t>
  </si>
  <si>
    <t xml:space="preserve"> </t>
  </si>
  <si>
    <t>IN</t>
  </si>
  <si>
    <t>FIELDS</t>
  </si>
  <si>
    <t>PAID LOSSES &amp; ALAE</t>
  </si>
  <si>
    <t>Paid Counts</t>
  </si>
  <si>
    <t>Years in which Losses were Incurred</t>
  </si>
  <si>
    <t>Incurred Losses &amp; ALAE</t>
  </si>
  <si>
    <t>Incurred Counts</t>
  </si>
  <si>
    <t>Earned Exposures</t>
  </si>
  <si>
    <t>Earned Premiums</t>
  </si>
  <si>
    <t>Company FEIN:</t>
  </si>
  <si>
    <t>Company NAIC #:</t>
  </si>
  <si>
    <t>Company Name:</t>
  </si>
  <si>
    <t>Company Contact:</t>
  </si>
  <si>
    <t>email address:</t>
  </si>
  <si>
    <t>contact telephone #:</t>
  </si>
  <si>
    <t>DATA REFLECTS DIRECT BUSINESS ONLY</t>
  </si>
  <si>
    <t>Do not include business assumed from reinsurance</t>
  </si>
  <si>
    <t>Reporting Year</t>
  </si>
  <si>
    <t xml:space="preserve">Please submit the data to: </t>
  </si>
  <si>
    <t>DOI.InnovMktAnalysis@illinois.gov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</si>
</sst>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" sqref="B1"/>
    </sheetView>
  </sheetViews>
  <sheetFormatPr defaultRowHeight="14.4" x14ac:dyDescent="0.3"/>
  <cols>
    <col min="1" max="1" width="24.88671875" bestFit="1" customWidth="1"/>
    <col min="2" max="2" width="53.5546875" customWidth="1"/>
  </cols>
  <sheetData>
    <row r="1" spans="1:2" x14ac:dyDescent="0.3">
      <c r="A1" t="s">
        <v>25</v>
      </c>
    </row>
    <row r="2" spans="1:2" x14ac:dyDescent="0.3">
      <c r="A2" t="s">
        <v>26</v>
      </c>
    </row>
    <row r="3" spans="1:2" x14ac:dyDescent="0.3">
      <c r="A3" t="s">
        <v>27</v>
      </c>
    </row>
    <row r="4" spans="1:2" x14ac:dyDescent="0.3">
      <c r="A4" t="s">
        <v>28</v>
      </c>
    </row>
    <row r="5" spans="1:2" x14ac:dyDescent="0.3">
      <c r="A5" t="s">
        <v>29</v>
      </c>
    </row>
    <row r="6" spans="1:2" x14ac:dyDescent="0.3">
      <c r="A6" t="s">
        <v>30</v>
      </c>
    </row>
    <row r="8" spans="1:2" x14ac:dyDescent="0.3">
      <c r="A8" s="12" t="s">
        <v>34</v>
      </c>
      <c r="B8" s="13" t="s">
        <v>35</v>
      </c>
    </row>
  </sheetData>
  <hyperlinks>
    <hyperlink ref="B8" r:id="rId1" xr:uid="{24D56822-2C9B-43B1-8B8E-118C654C5D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selection activeCell="B18" sqref="B18"/>
    </sheetView>
  </sheetViews>
  <sheetFormatPr defaultRowHeight="15" customHeight="1" x14ac:dyDescent="0.3"/>
  <cols>
    <col min="1" max="1" width="20.6640625" customWidth="1"/>
  </cols>
  <sheetData>
    <row r="1" spans="1:13" ht="30" customHeight="1" x14ac:dyDescent="0.3">
      <c r="A1" s="7" t="s">
        <v>18</v>
      </c>
    </row>
    <row r="2" spans="1:13" ht="30" customHeight="1" x14ac:dyDescent="0.3">
      <c r="A2" s="2" t="s">
        <v>0</v>
      </c>
      <c r="B2" s="2">
        <f t="shared" ref="B2:J2" si="0">+C2-1</f>
        <v>2016</v>
      </c>
      <c r="C2" s="2">
        <f t="shared" si="0"/>
        <v>2017</v>
      </c>
      <c r="D2" s="2">
        <f t="shared" si="0"/>
        <v>2018</v>
      </c>
      <c r="E2" s="2">
        <f t="shared" si="0"/>
        <v>2019</v>
      </c>
      <c r="F2" s="2">
        <f t="shared" si="0"/>
        <v>2020</v>
      </c>
      <c r="G2" s="2">
        <f t="shared" si="0"/>
        <v>2021</v>
      </c>
      <c r="H2" s="2">
        <f t="shared" si="0"/>
        <v>2022</v>
      </c>
      <c r="I2" s="2">
        <f t="shared" si="0"/>
        <v>2023</v>
      </c>
      <c r="J2" s="2">
        <f t="shared" si="0"/>
        <v>2024</v>
      </c>
      <c r="K2" s="2">
        <f>+B17-1</f>
        <v>2025</v>
      </c>
      <c r="L2" s="2"/>
      <c r="M2" s="1"/>
    </row>
    <row r="3" spans="1:13" ht="15" customHeight="1" x14ac:dyDescent="0.3">
      <c r="A3" s="2" t="s">
        <v>3</v>
      </c>
    </row>
    <row r="4" spans="1:13" ht="15" customHeight="1" x14ac:dyDescent="0.3">
      <c r="A4" s="2" t="s">
        <v>4</v>
      </c>
      <c r="B4" s="3"/>
    </row>
    <row r="5" spans="1:13" ht="15" customHeight="1" x14ac:dyDescent="0.3">
      <c r="A5" s="2" t="s">
        <v>5</v>
      </c>
      <c r="B5" s="3"/>
      <c r="C5" s="4"/>
    </row>
    <row r="6" spans="1:13" ht="15" customHeight="1" x14ac:dyDescent="0.3">
      <c r="A6" s="2" t="s">
        <v>6</v>
      </c>
      <c r="B6" s="5" t="s">
        <v>13</v>
      </c>
      <c r="C6" s="4"/>
      <c r="D6" s="4"/>
    </row>
    <row r="7" spans="1:13" ht="15" customHeight="1" x14ac:dyDescent="0.3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3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3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3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3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3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  <row r="17" spans="1:2" ht="15" customHeight="1" x14ac:dyDescent="0.3">
      <c r="A17" s="11" t="s">
        <v>33</v>
      </c>
      <c r="B17" s="11">
        <v>2026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F18" sqref="F18"/>
    </sheetView>
  </sheetViews>
  <sheetFormatPr defaultRowHeight="14.4" x14ac:dyDescent="0.3"/>
  <cols>
    <col min="1" max="1" width="20.6640625" customWidth="1"/>
  </cols>
  <sheetData>
    <row r="1" spans="1:11" ht="30" customHeight="1" x14ac:dyDescent="0.3">
      <c r="A1" s="9" t="s">
        <v>19</v>
      </c>
    </row>
    <row r="2" spans="1:11" ht="30" customHeight="1" x14ac:dyDescent="0.3">
      <c r="A2" s="8" t="s">
        <v>0</v>
      </c>
      <c r="B2" s="2">
        <f>+'PD Losses &amp; ALAE'!B2</f>
        <v>2016</v>
      </c>
      <c r="C2" s="2">
        <f>+'PD Losses &amp; ALAE'!C2</f>
        <v>2017</v>
      </c>
      <c r="D2" s="2">
        <f>+'PD Losses &amp; ALAE'!D2</f>
        <v>2018</v>
      </c>
      <c r="E2" s="2">
        <f>+'PD Losses &amp; ALAE'!E2</f>
        <v>2019</v>
      </c>
      <c r="F2" s="2">
        <f>+'PD Losses &amp; ALAE'!F2</f>
        <v>2020</v>
      </c>
      <c r="G2" s="2">
        <f>+'PD Losses &amp; ALAE'!G2</f>
        <v>2021</v>
      </c>
      <c r="H2" s="2">
        <f>+'PD Losses &amp; ALAE'!H2</f>
        <v>2022</v>
      </c>
      <c r="I2" s="2">
        <f>+'PD Losses &amp; ALAE'!I2</f>
        <v>2023</v>
      </c>
      <c r="J2" s="2">
        <f>+'PD Losses &amp; ALAE'!J2</f>
        <v>2024</v>
      </c>
      <c r="K2" s="2">
        <f>+'PD Losses &amp; ALAE'!K2</f>
        <v>2025</v>
      </c>
    </row>
    <row r="3" spans="1:11" ht="15" customHeight="1" x14ac:dyDescent="0.3">
      <c r="A3" s="2" t="s">
        <v>3</v>
      </c>
    </row>
    <row r="4" spans="1:11" ht="15" customHeight="1" x14ac:dyDescent="0.3">
      <c r="A4" s="2" t="s">
        <v>4</v>
      </c>
      <c r="B4" s="3"/>
    </row>
    <row r="5" spans="1:11" ht="15" customHeight="1" x14ac:dyDescent="0.3">
      <c r="A5" s="2" t="s">
        <v>5</v>
      </c>
      <c r="B5" s="3"/>
      <c r="C5" s="4"/>
    </row>
    <row r="6" spans="1:11" ht="15" customHeight="1" x14ac:dyDescent="0.3">
      <c r="A6" s="2" t="s">
        <v>6</v>
      </c>
      <c r="B6" s="5" t="s">
        <v>13</v>
      </c>
      <c r="C6" s="4"/>
      <c r="D6" s="4"/>
    </row>
    <row r="7" spans="1:11" ht="15" customHeight="1" x14ac:dyDescent="0.3">
      <c r="A7" s="2" t="s">
        <v>7</v>
      </c>
      <c r="B7" s="5" t="s">
        <v>15</v>
      </c>
      <c r="C7" s="6" t="s">
        <v>11</v>
      </c>
      <c r="D7" s="4"/>
      <c r="E7" s="4"/>
    </row>
    <row r="8" spans="1:11" ht="15" customHeight="1" x14ac:dyDescent="0.3">
      <c r="A8" s="2" t="s">
        <v>8</v>
      </c>
      <c r="B8" s="3"/>
      <c r="C8" s="6"/>
      <c r="D8" s="6" t="s">
        <v>12</v>
      </c>
      <c r="E8" s="4"/>
      <c r="F8" s="4"/>
    </row>
    <row r="9" spans="1:11" ht="15" customHeight="1" x14ac:dyDescent="0.3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1" ht="15" customHeight="1" x14ac:dyDescent="0.3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1" ht="15" customHeight="1" x14ac:dyDescent="0.3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1" ht="15" customHeight="1" x14ac:dyDescent="0.3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workbookViewId="0">
      <selection activeCell="B3" sqref="B3"/>
    </sheetView>
  </sheetViews>
  <sheetFormatPr defaultRowHeight="15" customHeight="1" x14ac:dyDescent="0.3"/>
  <cols>
    <col min="1" max="1" width="20.6640625" customWidth="1"/>
  </cols>
  <sheetData>
    <row r="1" spans="1:13" ht="30" customHeight="1" x14ac:dyDescent="0.3">
      <c r="A1" s="7" t="s">
        <v>21</v>
      </c>
    </row>
    <row r="2" spans="1:13" ht="30" customHeight="1" x14ac:dyDescent="0.3">
      <c r="A2" s="2" t="s">
        <v>0</v>
      </c>
      <c r="B2" s="2">
        <f>+'PD Losses &amp; ALAE'!B2</f>
        <v>2016</v>
      </c>
      <c r="C2" s="2">
        <f>+'PD Losses &amp; ALAE'!C2</f>
        <v>2017</v>
      </c>
      <c r="D2" s="2">
        <f>+'PD Losses &amp; ALAE'!D2</f>
        <v>2018</v>
      </c>
      <c r="E2" s="2">
        <f>+'PD Losses &amp; ALAE'!E2</f>
        <v>2019</v>
      </c>
      <c r="F2" s="2">
        <f>+'PD Losses &amp; ALAE'!F2</f>
        <v>2020</v>
      </c>
      <c r="G2" s="2">
        <f>+'PD Losses &amp; ALAE'!G2</f>
        <v>2021</v>
      </c>
      <c r="H2" s="2">
        <f>+'PD Losses &amp; ALAE'!H2</f>
        <v>2022</v>
      </c>
      <c r="I2" s="2">
        <f>+'PD Losses &amp; ALAE'!I2</f>
        <v>2023</v>
      </c>
      <c r="J2" s="2">
        <f>+'PD Losses &amp; ALAE'!J2</f>
        <v>2024</v>
      </c>
      <c r="K2" s="2">
        <f>+'PD Losses &amp; ALAE'!K2</f>
        <v>2025</v>
      </c>
      <c r="L2" s="1"/>
      <c r="M2" s="1"/>
    </row>
    <row r="3" spans="1:13" ht="15" customHeight="1" x14ac:dyDescent="0.3">
      <c r="A3" s="2" t="s">
        <v>3</v>
      </c>
    </row>
    <row r="4" spans="1:13" ht="15" customHeight="1" x14ac:dyDescent="0.3">
      <c r="A4" s="2" t="s">
        <v>4</v>
      </c>
      <c r="B4" s="3"/>
    </row>
    <row r="5" spans="1:13" ht="15" customHeight="1" x14ac:dyDescent="0.3">
      <c r="A5" s="2" t="s">
        <v>5</v>
      </c>
      <c r="B5" s="3"/>
      <c r="C5" s="4"/>
    </row>
    <row r="6" spans="1:13" ht="15" customHeight="1" x14ac:dyDescent="0.3">
      <c r="A6" s="2" t="s">
        <v>6</v>
      </c>
      <c r="B6" s="5" t="s">
        <v>13</v>
      </c>
      <c r="C6" s="4"/>
      <c r="D6" s="4"/>
    </row>
    <row r="7" spans="1:13" ht="15" customHeight="1" x14ac:dyDescent="0.3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3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3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3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3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3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workbookViewId="0">
      <selection activeCell="B3" sqref="B3"/>
    </sheetView>
  </sheetViews>
  <sheetFormatPr defaultRowHeight="15" customHeight="1" x14ac:dyDescent="0.3"/>
  <cols>
    <col min="1" max="1" width="20.6640625" customWidth="1"/>
  </cols>
  <sheetData>
    <row r="1" spans="1:13" ht="30" customHeight="1" x14ac:dyDescent="0.3">
      <c r="A1" s="7" t="s">
        <v>22</v>
      </c>
    </row>
    <row r="2" spans="1:13" ht="30" customHeight="1" x14ac:dyDescent="0.3">
      <c r="A2" s="2" t="s">
        <v>0</v>
      </c>
      <c r="B2" s="2">
        <f>+'PD Losses &amp; ALAE'!B2</f>
        <v>2016</v>
      </c>
      <c r="C2" s="2">
        <f>+'PD Losses &amp; ALAE'!C2</f>
        <v>2017</v>
      </c>
      <c r="D2" s="2">
        <f>+'PD Losses &amp; ALAE'!D2</f>
        <v>2018</v>
      </c>
      <c r="E2" s="2">
        <f>+'PD Losses &amp; ALAE'!E2</f>
        <v>2019</v>
      </c>
      <c r="F2" s="2">
        <f>+'PD Losses &amp; ALAE'!F2</f>
        <v>2020</v>
      </c>
      <c r="G2" s="2">
        <f>+'PD Losses &amp; ALAE'!G2</f>
        <v>2021</v>
      </c>
      <c r="H2" s="2">
        <f>+'PD Losses &amp; ALAE'!H2</f>
        <v>2022</v>
      </c>
      <c r="I2" s="2">
        <f>+'PD Losses &amp; ALAE'!I2</f>
        <v>2023</v>
      </c>
      <c r="J2" s="2">
        <f>+'PD Losses &amp; ALAE'!J2</f>
        <v>2024</v>
      </c>
      <c r="K2" s="2">
        <f>+'PD Losses &amp; ALAE'!K2</f>
        <v>2025</v>
      </c>
      <c r="L2" s="1"/>
      <c r="M2" s="1"/>
    </row>
    <row r="3" spans="1:13" ht="15" customHeight="1" x14ac:dyDescent="0.3">
      <c r="A3" s="2" t="s">
        <v>3</v>
      </c>
    </row>
    <row r="4" spans="1:13" ht="15" customHeight="1" x14ac:dyDescent="0.3">
      <c r="A4" s="2" t="s">
        <v>4</v>
      </c>
      <c r="B4" s="3"/>
    </row>
    <row r="5" spans="1:13" ht="15" customHeight="1" x14ac:dyDescent="0.3">
      <c r="A5" s="2" t="s">
        <v>5</v>
      </c>
      <c r="B5" s="3"/>
      <c r="C5" s="4"/>
    </row>
    <row r="6" spans="1:13" ht="15" customHeight="1" x14ac:dyDescent="0.3">
      <c r="A6" s="2" t="s">
        <v>6</v>
      </c>
      <c r="B6" s="5" t="s">
        <v>13</v>
      </c>
      <c r="C6" s="4"/>
      <c r="D6" s="4"/>
    </row>
    <row r="7" spans="1:13" ht="15" customHeight="1" x14ac:dyDescent="0.3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3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3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3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3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3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workbookViewId="0">
      <selection activeCell="B3" sqref="B3"/>
    </sheetView>
  </sheetViews>
  <sheetFormatPr defaultRowHeight="14.4" x14ac:dyDescent="0.3"/>
  <cols>
    <col min="1" max="1" width="20.6640625" customWidth="1"/>
    <col min="2" max="2" width="24.88671875" bestFit="1" customWidth="1"/>
  </cols>
  <sheetData>
    <row r="1" spans="1:2" ht="30" customHeight="1" x14ac:dyDescent="0.3">
      <c r="A1" s="10" t="s">
        <v>23</v>
      </c>
      <c r="B1" s="2" t="s">
        <v>31</v>
      </c>
    </row>
    <row r="2" spans="1:2" s="1" customFormat="1" ht="30" customHeight="1" x14ac:dyDescent="0.3">
      <c r="A2" s="2" t="s">
        <v>20</v>
      </c>
      <c r="B2" s="2" t="s">
        <v>32</v>
      </c>
    </row>
    <row r="3" spans="1:2" s="1" customFormat="1" ht="15" customHeight="1" x14ac:dyDescent="0.3">
      <c r="A3" s="2">
        <f>+A4-1</f>
        <v>2016</v>
      </c>
    </row>
    <row r="4" spans="1:2" s="1" customFormat="1" ht="15" customHeight="1" x14ac:dyDescent="0.3">
      <c r="A4" s="2">
        <f t="shared" ref="A4:A11" si="0">+A5-1</f>
        <v>2017</v>
      </c>
    </row>
    <row r="5" spans="1:2" s="1" customFormat="1" ht="15" customHeight="1" x14ac:dyDescent="0.3">
      <c r="A5" s="2">
        <f t="shared" si="0"/>
        <v>2018</v>
      </c>
    </row>
    <row r="6" spans="1:2" s="1" customFormat="1" ht="15" customHeight="1" x14ac:dyDescent="0.3">
      <c r="A6" s="2">
        <f t="shared" si="0"/>
        <v>2019</v>
      </c>
    </row>
    <row r="7" spans="1:2" s="1" customFormat="1" ht="15" customHeight="1" x14ac:dyDescent="0.3">
      <c r="A7" s="2">
        <f t="shared" si="0"/>
        <v>2020</v>
      </c>
    </row>
    <row r="8" spans="1:2" s="1" customFormat="1" ht="15" customHeight="1" x14ac:dyDescent="0.3">
      <c r="A8" s="2">
        <f t="shared" si="0"/>
        <v>2021</v>
      </c>
    </row>
    <row r="9" spans="1:2" s="1" customFormat="1" ht="15" customHeight="1" x14ac:dyDescent="0.3">
      <c r="A9" s="2">
        <f t="shared" si="0"/>
        <v>2022</v>
      </c>
    </row>
    <row r="10" spans="1:2" s="1" customFormat="1" ht="15" customHeight="1" x14ac:dyDescent="0.3">
      <c r="A10" s="2">
        <f t="shared" si="0"/>
        <v>2023</v>
      </c>
    </row>
    <row r="11" spans="1:2" s="1" customFormat="1" ht="15" customHeight="1" x14ac:dyDescent="0.3">
      <c r="A11" s="2">
        <f t="shared" si="0"/>
        <v>2024</v>
      </c>
    </row>
    <row r="12" spans="1:2" s="1" customFormat="1" ht="15" customHeight="1" x14ac:dyDescent="0.3">
      <c r="A12" s="2">
        <f>+'PD Losses &amp; ALAE'!B17-1</f>
        <v>2025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workbookViewId="0">
      <selection activeCell="B3" sqref="B3"/>
    </sheetView>
  </sheetViews>
  <sheetFormatPr defaultRowHeight="14.4" x14ac:dyDescent="0.3"/>
  <cols>
    <col min="1" max="1" width="20.6640625" customWidth="1"/>
    <col min="2" max="2" width="24.88671875" bestFit="1" customWidth="1"/>
  </cols>
  <sheetData>
    <row r="1" spans="1:2" ht="30" customHeight="1" x14ac:dyDescent="0.3">
      <c r="A1" s="10" t="s">
        <v>24</v>
      </c>
      <c r="B1" s="2" t="s">
        <v>31</v>
      </c>
    </row>
    <row r="2" spans="1:2" ht="30" customHeight="1" x14ac:dyDescent="0.3">
      <c r="A2" s="2" t="s">
        <v>20</v>
      </c>
      <c r="B2" s="2" t="s">
        <v>32</v>
      </c>
    </row>
    <row r="3" spans="1:2" ht="15" customHeight="1" x14ac:dyDescent="0.3">
      <c r="A3" s="2">
        <f>+'Earned Exposures'!A3</f>
        <v>2016</v>
      </c>
      <c r="B3" s="1"/>
    </row>
    <row r="4" spans="1:2" ht="15" customHeight="1" x14ac:dyDescent="0.3">
      <c r="A4" s="2">
        <f>+'Earned Exposures'!A4</f>
        <v>2017</v>
      </c>
      <c r="B4" s="1"/>
    </row>
    <row r="5" spans="1:2" ht="15" customHeight="1" x14ac:dyDescent="0.3">
      <c r="A5" s="2">
        <f>+'Earned Exposures'!A5</f>
        <v>2018</v>
      </c>
      <c r="B5" s="1"/>
    </row>
    <row r="6" spans="1:2" ht="15" customHeight="1" x14ac:dyDescent="0.3">
      <c r="A6" s="2">
        <f>+'Earned Exposures'!A6</f>
        <v>2019</v>
      </c>
      <c r="B6" s="1"/>
    </row>
    <row r="7" spans="1:2" ht="15" customHeight="1" x14ac:dyDescent="0.3">
      <c r="A7" s="2">
        <f>+'Earned Exposures'!A7</f>
        <v>2020</v>
      </c>
      <c r="B7" s="1"/>
    </row>
    <row r="8" spans="1:2" ht="15" customHeight="1" x14ac:dyDescent="0.3">
      <c r="A8" s="2">
        <f>+'Earned Exposures'!A8</f>
        <v>2021</v>
      </c>
      <c r="B8" s="1"/>
    </row>
    <row r="9" spans="1:2" ht="15" customHeight="1" x14ac:dyDescent="0.3">
      <c r="A9" s="2">
        <f>+'Earned Exposures'!A9</f>
        <v>2022</v>
      </c>
      <c r="B9" s="1"/>
    </row>
    <row r="10" spans="1:2" ht="15" customHeight="1" x14ac:dyDescent="0.3">
      <c r="A10" s="2">
        <f>+'Earned Exposures'!A10</f>
        <v>2023</v>
      </c>
      <c r="B10" s="1"/>
    </row>
    <row r="11" spans="1:2" ht="15" customHeight="1" x14ac:dyDescent="0.3">
      <c r="A11" s="2">
        <f>+'Earned Exposures'!A11</f>
        <v>2024</v>
      </c>
      <c r="B11" s="1"/>
    </row>
    <row r="12" spans="1:2" ht="15" customHeight="1" x14ac:dyDescent="0.3">
      <c r="A12" s="2">
        <f>+'Earned Exposures'!A12</f>
        <v>2025</v>
      </c>
      <c r="B12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Company Contact </vt:lpstr>
      <vt:lpstr>PD Losses &amp; ALAE</vt:lpstr>
      <vt:lpstr>PD Counts</vt:lpstr>
      <vt:lpstr>Incurred Losses  &amp; ALAE</vt:lpstr>
      <vt:lpstr>Incurred Counts</vt:lpstr>
      <vt:lpstr>Earned Exposures</vt:lpstr>
      <vt:lpstr>Earned Premiums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{1D7D06DD-2CA0-420F-A4BE-7F9F4401752E}</vt:lpwstr>
  </property>
</Properties>
</file>