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mc:AlternateContent xmlns:mc="http://schemas.openxmlformats.org/markup-compatibility/2006">
    <mc:Choice Requires="x15">
      <x15ac:absPath xmlns:x15ac="http://schemas.microsoft.com/office/spreadsheetml/2010/11/ac" url="https://ilgov.sharepoint.com/teams/DOI.PROJECT.SBM/Shared Documents/Marketing and External Affairs/Communications &amp; Marketing/Web Services RFP/RFP Package/Revised Document/"/>
    </mc:Choice>
  </mc:AlternateContent>
  <xr:revisionPtr revIDLastSave="5" documentId="8_{A1DEB456-1B07-4E4D-86C2-EB7272F7E5C3}" xr6:coauthVersionLast="47" xr6:coauthVersionMax="47" xr10:uidLastSave="{08969EEC-3210-004E-A446-2C2AA0072630}"/>
  <bookViews>
    <workbookView xWindow="-38400" yWindow="500" windowWidth="38400" windowHeight="21100" activeTab="1" xr2:uid="{775E5B2B-F121-4D8E-AE94-62F901C241A0}"/>
  </bookViews>
  <sheets>
    <sheet name="Cost Response Instructions" sheetId="8" r:id="rId1"/>
    <sheet name="1. Summary" sheetId="9" r:id="rId2"/>
    <sheet name="2. Website Services" sheetId="1" r:id="rId3"/>
    <sheet name="3. Direct Costs" sheetId="7" r:id="rId4"/>
  </sheets>
  <definedNames>
    <definedName name="Accountability_year1">'2. Website Services'!$D$44</definedName>
    <definedName name="Accountability_year2">'2. Website Services'!$G$44</definedName>
    <definedName name="Accountability_year3">'2. Website Services'!$J$44</definedName>
    <definedName name="Accountability_year4">'2. Website Services'!$M$44</definedName>
    <definedName name="Accountability_year5">'2. Website Services'!$P$44</definedName>
    <definedName name="Accountability_year6">'2. Website Services'!$S$44</definedName>
    <definedName name="Accountability_year7">'2. Website Services'!$V$44</definedName>
    <definedName name="Advertising_year1">#REF!</definedName>
    <definedName name="Advertising_year2">#REF!</definedName>
    <definedName name="Advertising_year3">#REF!</definedName>
    <definedName name="Advertising_year4">#REF!</definedName>
    <definedName name="Advertising_year5">#REF!</definedName>
    <definedName name="Advertising_year6">#REF!</definedName>
    <definedName name="Advertising_year7">#REF!</definedName>
    <definedName name="creative_year1">'2. Website Services'!#REF!</definedName>
    <definedName name="creative_year2">'2. Website Services'!#REF!</definedName>
    <definedName name="creative_year3">'2. Website Services'!#REF!</definedName>
    <definedName name="creative_year4">'2. Website Services'!#REF!</definedName>
    <definedName name="creative_year5">'2. Website Services'!#REF!</definedName>
    <definedName name="creative_year6">'2. Website Services'!#REF!</definedName>
    <definedName name="creative_year7">'2. Website Services'!#REF!</definedName>
    <definedName name="DirectCost_year1">'3. Direct Costs'!$B$26</definedName>
    <definedName name="DirectCost_year2">'3. Direct Costs'!$C$26</definedName>
    <definedName name="DirectCost_year3">'3. Direct Costs'!$D$26</definedName>
    <definedName name="DirectCost_year4">'3. Direct Costs'!$E$26</definedName>
    <definedName name="DirectCost_year5">'3. Direct Costs'!$F$26</definedName>
    <definedName name="DirectCost_year6">'3. Direct Costs'!$G$26</definedName>
    <definedName name="DirectCost_year7">'3. Direct Costs'!$H$26</definedName>
    <definedName name="MarComm_year1">'2. Website Services'!$D$16</definedName>
    <definedName name="MarComm_year2">'2. Website Services'!$G$16</definedName>
    <definedName name="MarComm_year3">'2. Website Services'!$J$16</definedName>
    <definedName name="MarComm_year4">'2. Website Services'!$M$16</definedName>
    <definedName name="MarComm_year5">'2. Website Services'!$P$16</definedName>
    <definedName name="MarComm_year6">'2. Website Services'!$S$16</definedName>
    <definedName name="MarComm_year7">'2. Website Services'!$V$16</definedName>
    <definedName name="MediaBuy_Digital">#REF!</definedName>
    <definedName name="MediaBuy_Traditional">#REF!</definedName>
    <definedName name="PR_year1">'2. Website Services'!#REF!</definedName>
    <definedName name="PR_year2">'2. Website Services'!#REF!</definedName>
    <definedName name="PR_year3">'2. Website Services'!#REF!</definedName>
    <definedName name="PR_year4">'2. Website Services'!#REF!</definedName>
    <definedName name="PR_year5">'2. Website Services'!#REF!</definedName>
    <definedName name="PR_year6">'2. Website Services'!#REF!</definedName>
    <definedName name="PR_year7">'2. Website Services'!#REF!</definedName>
    <definedName name="Research_year1">'2. Website Services'!$D$30</definedName>
    <definedName name="Research_year2">'2. Website Services'!$G$30</definedName>
    <definedName name="Research_year3">'2. Website Services'!$J$30</definedName>
    <definedName name="Research_year4">'2. Website Services'!$M$30</definedName>
    <definedName name="Research_year5">'2. Website Services'!$P$30</definedName>
    <definedName name="Research_year6">'2. Website Services'!$S$30</definedName>
    <definedName name="Research_year7">'2. Website Services'!$V$30</definedName>
    <definedName name="Translation_year1">'2. Website Services'!#REF!</definedName>
    <definedName name="Translation_year2">'2. Website Services'!#REF!</definedName>
    <definedName name="Translation_year3">'2. Website Services'!#REF!</definedName>
    <definedName name="Translation_year4">'2. Website Services'!#REF!</definedName>
    <definedName name="Translation_year5">'2. Website Services'!#REF!</definedName>
    <definedName name="Translation_year6">'2. Website Services'!#REF!</definedName>
    <definedName name="Translation_year7">'2. Website Services'!#REF!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 i="1" l="1"/>
  <c r="S45" i="1"/>
  <c r="P45" i="1"/>
  <c r="M45" i="1"/>
  <c r="J45" i="1"/>
  <c r="G45" i="1"/>
  <c r="G9" i="9"/>
  <c r="E8" i="9"/>
  <c r="C8" i="9"/>
  <c r="J9" i="1" l="1"/>
  <c r="G9" i="1"/>
  <c r="G10" i="1"/>
  <c r="G11" i="1"/>
  <c r="G8" i="1"/>
  <c r="D11" i="1"/>
  <c r="D34" i="1"/>
  <c r="G34" i="1"/>
  <c r="J34" i="1"/>
  <c r="M34" i="1"/>
  <c r="P34" i="1"/>
  <c r="S34" i="1"/>
  <c r="V34" i="1"/>
  <c r="D35" i="1"/>
  <c r="G35" i="1"/>
  <c r="J35" i="1"/>
  <c r="M35" i="1"/>
  <c r="P35" i="1"/>
  <c r="S35" i="1"/>
  <c r="V35" i="1"/>
  <c r="D36" i="1"/>
  <c r="G36" i="1"/>
  <c r="J36" i="1"/>
  <c r="M36" i="1"/>
  <c r="P36" i="1"/>
  <c r="S36" i="1"/>
  <c r="V36" i="1"/>
  <c r="D37" i="1"/>
  <c r="D44" i="1" s="1"/>
  <c r="G37" i="1"/>
  <c r="J37" i="1"/>
  <c r="M37" i="1"/>
  <c r="P37" i="1"/>
  <c r="S37" i="1"/>
  <c r="V37" i="1"/>
  <c r="D38" i="1"/>
  <c r="G38" i="1"/>
  <c r="J38" i="1"/>
  <c r="M38" i="1"/>
  <c r="P38" i="1"/>
  <c r="S38" i="1"/>
  <c r="V38" i="1"/>
  <c r="D39" i="1"/>
  <c r="G39" i="1"/>
  <c r="J39" i="1"/>
  <c r="M39" i="1"/>
  <c r="P39" i="1"/>
  <c r="S39" i="1"/>
  <c r="V39" i="1"/>
  <c r="D40" i="1"/>
  <c r="G40" i="1"/>
  <c r="J40" i="1"/>
  <c r="M40" i="1"/>
  <c r="P40" i="1"/>
  <c r="S40" i="1"/>
  <c r="V40" i="1"/>
  <c r="D41" i="1"/>
  <c r="G41" i="1"/>
  <c r="J41" i="1"/>
  <c r="M41" i="1"/>
  <c r="P41" i="1"/>
  <c r="S41" i="1"/>
  <c r="V41" i="1"/>
  <c r="D42" i="1"/>
  <c r="G42" i="1"/>
  <c r="J42" i="1"/>
  <c r="M42" i="1"/>
  <c r="P42" i="1"/>
  <c r="S42" i="1"/>
  <c r="V42" i="1"/>
  <c r="D43" i="1"/>
  <c r="G43" i="1"/>
  <c r="J43" i="1"/>
  <c r="M43" i="1"/>
  <c r="P43" i="1"/>
  <c r="S43" i="1"/>
  <c r="V43" i="1"/>
  <c r="D20" i="1"/>
  <c r="G20" i="1"/>
  <c r="J20" i="1"/>
  <c r="M20" i="1"/>
  <c r="P20" i="1"/>
  <c r="S20" i="1"/>
  <c r="V20" i="1"/>
  <c r="D21" i="1"/>
  <c r="G21" i="1"/>
  <c r="J21" i="1"/>
  <c r="M21" i="1"/>
  <c r="P21" i="1"/>
  <c r="S21" i="1"/>
  <c r="V21" i="1"/>
  <c r="D22" i="1"/>
  <c r="G22" i="1"/>
  <c r="J22" i="1"/>
  <c r="M22" i="1"/>
  <c r="P22" i="1"/>
  <c r="S22" i="1"/>
  <c r="V22" i="1"/>
  <c r="D23" i="1"/>
  <c r="G23" i="1"/>
  <c r="J23" i="1"/>
  <c r="M23" i="1"/>
  <c r="P23" i="1"/>
  <c r="S23" i="1"/>
  <c r="V23" i="1"/>
  <c r="D24" i="1"/>
  <c r="G24" i="1"/>
  <c r="J24" i="1"/>
  <c r="M24" i="1"/>
  <c r="P24" i="1"/>
  <c r="S24" i="1"/>
  <c r="V24" i="1"/>
  <c r="D25" i="1"/>
  <c r="G25" i="1"/>
  <c r="J25" i="1"/>
  <c r="M25" i="1"/>
  <c r="P25" i="1"/>
  <c r="S25" i="1"/>
  <c r="V25" i="1"/>
  <c r="D26" i="1"/>
  <c r="G26" i="1"/>
  <c r="J26" i="1"/>
  <c r="M26" i="1"/>
  <c r="P26" i="1"/>
  <c r="S26" i="1"/>
  <c r="V26" i="1"/>
  <c r="D27" i="1"/>
  <c r="G27" i="1"/>
  <c r="J27" i="1"/>
  <c r="M27" i="1"/>
  <c r="P27" i="1"/>
  <c r="S27" i="1"/>
  <c r="V27" i="1"/>
  <c r="D28" i="1"/>
  <c r="G28" i="1"/>
  <c r="J28" i="1"/>
  <c r="M28" i="1"/>
  <c r="P28" i="1"/>
  <c r="S28" i="1"/>
  <c r="V28" i="1"/>
  <c r="D29" i="1"/>
  <c r="G29" i="1"/>
  <c r="J29" i="1"/>
  <c r="M29" i="1"/>
  <c r="P29" i="1"/>
  <c r="S29" i="1"/>
  <c r="V29" i="1"/>
  <c r="D7" i="1"/>
  <c r="D8" i="1"/>
  <c r="D9" i="1"/>
  <c r="D10" i="1"/>
  <c r="D45" i="1" l="1"/>
  <c r="V30" i="1"/>
  <c r="K6" i="9" s="1"/>
  <c r="G30" i="1"/>
  <c r="F6" i="9" s="1"/>
  <c r="V44" i="1"/>
  <c r="K7" i="9" s="1"/>
  <c r="G44" i="1"/>
  <c r="F7" i="9" s="1"/>
  <c r="E7" i="9"/>
  <c r="G26" i="7"/>
  <c r="J8" i="9" s="1"/>
  <c r="H26" i="7"/>
  <c r="K8" i="9" s="1"/>
  <c r="J7" i="1"/>
  <c r="G7" i="1"/>
  <c r="M44" i="1"/>
  <c r="H7" i="9" s="1"/>
  <c r="E26" i="7"/>
  <c r="C26" i="7"/>
  <c r="D26" i="7"/>
  <c r="B26" i="7"/>
  <c r="F26" i="7"/>
  <c r="P30" i="1"/>
  <c r="I6" i="9" s="1"/>
  <c r="D30" i="1"/>
  <c r="E6" i="9" s="1"/>
  <c r="S44" i="1"/>
  <c r="J7" i="9" s="1"/>
  <c r="S30" i="1"/>
  <c r="J6" i="9" s="1"/>
  <c r="J44" i="1"/>
  <c r="G7" i="9" s="1"/>
  <c r="P44" i="1"/>
  <c r="I7" i="9" s="1"/>
  <c r="M30" i="1"/>
  <c r="H6" i="9" s="1"/>
  <c r="J30" i="1"/>
  <c r="G6" i="9" s="1"/>
  <c r="J10" i="1" l="1"/>
  <c r="J11" i="1"/>
  <c r="M9" i="1"/>
  <c r="J8" i="1"/>
  <c r="M7" i="1"/>
  <c r="I8" i="9"/>
  <c r="G8" i="9"/>
  <c r="F8" i="9"/>
  <c r="H8" i="9"/>
  <c r="P9" i="1" l="1"/>
  <c r="M11" i="1"/>
  <c r="M10" i="1"/>
  <c r="M8" i="1"/>
  <c r="P7" i="1"/>
  <c r="V6" i="1"/>
  <c r="V15" i="1"/>
  <c r="S15" i="1"/>
  <c r="P15" i="1"/>
  <c r="M15" i="1"/>
  <c r="J15" i="1"/>
  <c r="G15" i="1"/>
  <c r="V14" i="1"/>
  <c r="S14" i="1"/>
  <c r="P14" i="1"/>
  <c r="M14" i="1"/>
  <c r="J14" i="1"/>
  <c r="G14" i="1"/>
  <c r="V13" i="1"/>
  <c r="S13" i="1"/>
  <c r="P13" i="1"/>
  <c r="M13" i="1"/>
  <c r="J13" i="1"/>
  <c r="G13" i="1"/>
  <c r="V12" i="1"/>
  <c r="S12" i="1"/>
  <c r="P12" i="1"/>
  <c r="M12" i="1"/>
  <c r="J12" i="1"/>
  <c r="G12" i="1"/>
  <c r="S6" i="1"/>
  <c r="P6" i="1"/>
  <c r="M6" i="1"/>
  <c r="J6" i="1"/>
  <c r="G6" i="1"/>
  <c r="D12" i="1"/>
  <c r="D13" i="1"/>
  <c r="D14" i="1"/>
  <c r="D15" i="1"/>
  <c r="D6" i="1"/>
  <c r="P10" i="1" l="1"/>
  <c r="P11" i="1"/>
  <c r="S9" i="1"/>
  <c r="V9" i="1"/>
  <c r="V7" i="1"/>
  <c r="S7" i="1"/>
  <c r="P8" i="1"/>
  <c r="P16" i="1" s="1"/>
  <c r="D8" i="9"/>
  <c r="M16" i="1"/>
  <c r="J16" i="1"/>
  <c r="G16" i="1"/>
  <c r="D6" i="9"/>
  <c r="D7" i="9"/>
  <c r="D16" i="1"/>
  <c r="V11" i="1" l="1"/>
  <c r="S11" i="1"/>
  <c r="S10" i="1"/>
  <c r="V10" i="1"/>
  <c r="V8" i="1"/>
  <c r="S8" i="1"/>
  <c r="S16" i="1" s="1"/>
  <c r="J5" i="9" s="1"/>
  <c r="J9" i="9" s="1"/>
  <c r="V16" i="1"/>
  <c r="B8" i="9"/>
  <c r="I5" i="9"/>
  <c r="H5" i="9"/>
  <c r="G5" i="9"/>
  <c r="F5" i="9"/>
  <c r="F9" i="9" s="1"/>
  <c r="E5" i="9"/>
  <c r="C7" i="9"/>
  <c r="B7" i="9" s="1"/>
  <c r="C6" i="9"/>
  <c r="B6" i="9" s="1"/>
  <c r="K5" i="9" l="1"/>
  <c r="K9" i="9" s="1"/>
  <c r="C5" i="9"/>
  <c r="H9" i="9"/>
  <c r="I9" i="9"/>
  <c r="E9" i="9"/>
  <c r="C9" i="9" s="1"/>
  <c r="D5" i="9" l="1"/>
  <c r="B5" i="9" s="1"/>
  <c r="B9" i="9" s="1"/>
  <c r="D9" i="9"/>
</calcChain>
</file>

<file path=xl/sharedStrings.xml><?xml version="1.0" encoding="utf-8"?>
<sst xmlns="http://schemas.openxmlformats.org/spreadsheetml/2006/main" count="156" uniqueCount="62">
  <si>
    <t>Cost Response Template</t>
  </si>
  <si>
    <t>The proposed costs should be all-inclusive and include any administrative and professional services and subcontractor costs associated with any subcontractors proposed in the technical proposal of the Offeror's response. Offerors should clearly distinguish costs associated with subcontractors.</t>
  </si>
  <si>
    <t>Tab 1: Summary</t>
  </si>
  <si>
    <t>Category</t>
  </si>
  <si>
    <t>Total Cost</t>
  </si>
  <si>
    <t>Year 1</t>
  </si>
  <si>
    <t>Year 2</t>
  </si>
  <si>
    <t>Year 3</t>
  </si>
  <si>
    <t>Year 4</t>
  </si>
  <si>
    <t>Year 5</t>
  </si>
  <si>
    <t>Year 6</t>
  </si>
  <si>
    <t>Year 7</t>
  </si>
  <si>
    <t>Reporting and Accountability</t>
  </si>
  <si>
    <t>Direct Costs</t>
  </si>
  <si>
    <t>Optional Renewal Terms</t>
  </si>
  <si>
    <t>Year 1 (2/1/2025 - 1/31/2026)</t>
  </si>
  <si>
    <t>Year 2 (2/1/2026 - 1/31/2027)</t>
  </si>
  <si>
    <t>Year 3 (2/1/2027 - 1/31/2028)</t>
  </si>
  <si>
    <t>Year 4 (2/1/2028 - 1/31/2029)</t>
  </si>
  <si>
    <t>Year 5 (2/1/2029 - 1/31/2030)</t>
  </si>
  <si>
    <t>Year 6 (2/1/2030 - 1/31/2031)</t>
  </si>
  <si>
    <t>Year 7 (2/1/2031 - 1/31/2032)</t>
  </si>
  <si>
    <t>Title</t>
  </si>
  <si>
    <t>Hours</t>
  </si>
  <si>
    <t>Hourly Rate</t>
  </si>
  <si>
    <t>Cost</t>
  </si>
  <si>
    <t>Sub-Total</t>
  </si>
  <si>
    <t>Total Year 1 Costs</t>
  </si>
  <si>
    <t>Total Year 2 Costs</t>
  </si>
  <si>
    <t>Total Year 3 Costs</t>
  </si>
  <si>
    <t>Total Year 4 Costs</t>
  </si>
  <si>
    <t>Total Year 5 Costs</t>
  </si>
  <si>
    <t>Total Year 6 Costs</t>
  </si>
  <si>
    <t>Total Year 7 Costs</t>
  </si>
  <si>
    <t>Direct Costs (equipment, software, other)</t>
  </si>
  <si>
    <t>Initial Contract Term</t>
  </si>
  <si>
    <t>Total Initial Term 
(Years 1-3)</t>
  </si>
  <si>
    <t>Total Renewal Terms 
(Years 4-7)</t>
  </si>
  <si>
    <t>To the extent Offerors adjust the workbook structure, they are responsible for ensuring the formulas are maintained. In addition, Offerors are responsible for validating the accuracy of their cost proposals, including the summary data in Tab 1.</t>
  </si>
  <si>
    <t>Description</t>
  </si>
  <si>
    <t>Year 1 
(2/1/2025 - 1/31/2026)</t>
  </si>
  <si>
    <t>Year 2 
(2/1/2026 - 1/31/2027)</t>
  </si>
  <si>
    <t>Year 3 
(2/1/2027 - 1/31/2028)</t>
  </si>
  <si>
    <t>Year 4 
(2/1/2028 - 1/31/2029)</t>
  </si>
  <si>
    <t>Year 5 
(2/1/2029 - 1/31/2030)</t>
  </si>
  <si>
    <t>Year 6 
(2/1/2030 - 1/31/2031)</t>
  </si>
  <si>
    <t>Year 7 
(2/1/2031 - 1/31/2032)</t>
  </si>
  <si>
    <t>Optional Renewal Term</t>
  </si>
  <si>
    <t>Annual Cost</t>
  </si>
  <si>
    <t>Total Annual Costs</t>
  </si>
  <si>
    <t>SBE 05: Illinois State-Based Marketplace (SBM) Website Services Request for Proposals (RFP)</t>
  </si>
  <si>
    <t xml:space="preserve">1) Direct costs including but not limited to software, equipment, subscriptions and other direct costs services and functions necessary to perform the requested scope of services. </t>
  </si>
  <si>
    <t xml:space="preserve">The Offeror shall include all anticipated costs associated with delivering the requested scope of services. Cost detail should be filled out in Tabs 2 and 3, which should automatically summarize to Tab 1. </t>
  </si>
  <si>
    <t>Website Administration</t>
  </si>
  <si>
    <t>Website Design</t>
  </si>
  <si>
    <t>Web Services</t>
  </si>
  <si>
    <t>Tab 2: Website Services</t>
  </si>
  <si>
    <t>Tab 3: Direct Costs</t>
  </si>
  <si>
    <t>Total Website Services</t>
  </si>
  <si>
    <t xml:space="preserve">The Offeror must use the Cost Response Template provided in the following worksheet for the Illinois SBE Website Services RFP. </t>
  </si>
  <si>
    <t>The Cost Response Template anticipates the services requested will be delivered on a time and materials cost basis with one exception:</t>
  </si>
  <si>
    <t xml:space="preserve">Total potential points associated with the cost proposal is 500. Based on the results in Tab 1: Summary, the lowest cost bid for "Total Web Services" will receive 500 points. The State will prorate remaining proposals by the percent higher than the lowest total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</si>
</sst>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u/>
      <sz val="11"/>
      <color theme="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u/>
      <sz val="16"/>
      <color theme="1"/>
      <name val="Aptos Narrow"/>
      <family val="2"/>
      <scheme val="minor"/>
    </font>
    <font>
      <b/>
      <sz val="16"/>
      <color theme="1"/>
      <name val="Aptos Narrow"/>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7"/>
        <bgColor indexed="64"/>
      </patternFill>
    </fill>
    <fill>
      <patternFill patternType="solid">
        <fgColor theme="7" tint="0.59999389629810485"/>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alignment horizontal="center"/>
    </xf>
    <xf numFmtId="0" fontId="0" fillId="0" borderId="4" xfId="0" applyBorder="1" applyAlignment="1">
      <alignment wrapText="1"/>
    </xf>
    <xf numFmtId="0" fontId="4" fillId="0" borderId="0" xfId="0" applyFont="1" applyAlignment="1">
      <alignment wrapText="1"/>
    </xf>
    <xf numFmtId="0" fontId="5" fillId="0" borderId="0" xfId="0" applyFont="1" applyAlignment="1">
      <alignment vertical="center"/>
    </xf>
    <xf numFmtId="164" fontId="0" fillId="4" borderId="4" xfId="1" applyNumberFormat="1" applyFont="1" applyFill="1" applyBorder="1" applyAlignment="1" applyProtection="1">
      <alignment wrapText="1"/>
    </xf>
    <xf numFmtId="164" fontId="0" fillId="4" borderId="14" xfId="1" applyNumberFormat="1" applyFont="1" applyFill="1" applyBorder="1" applyAlignment="1" applyProtection="1">
      <alignment wrapText="1"/>
    </xf>
    <xf numFmtId="164" fontId="2" fillId="4" borderId="12" xfId="1" applyNumberFormat="1" applyFont="1" applyFill="1" applyBorder="1" applyAlignment="1" applyProtection="1">
      <alignment wrapText="1"/>
    </xf>
    <xf numFmtId="0" fontId="2" fillId="3" borderId="6" xfId="0" applyFont="1" applyFill="1" applyBorder="1" applyAlignment="1">
      <alignment horizontal="center"/>
    </xf>
    <xf numFmtId="0" fontId="2" fillId="3" borderId="8" xfId="0" applyFont="1" applyFill="1" applyBorder="1" applyAlignment="1">
      <alignment horizontal="center"/>
    </xf>
    <xf numFmtId="0" fontId="0" fillId="4" borderId="4" xfId="0" applyFill="1" applyBorder="1"/>
    <xf numFmtId="0" fontId="0" fillId="4" borderId="0" xfId="0" applyFill="1"/>
    <xf numFmtId="0" fontId="0" fillId="0" borderId="4" xfId="0" applyBorder="1" applyProtection="1">
      <protection locked="0"/>
    </xf>
    <xf numFmtId="0" fontId="0" fillId="0" borderId="0" xfId="0" applyProtection="1">
      <protection locked="0"/>
    </xf>
    <xf numFmtId="164" fontId="0" fillId="4" borderId="9" xfId="1" applyNumberFormat="1" applyFont="1" applyFill="1" applyBorder="1"/>
    <xf numFmtId="164" fontId="0" fillId="4" borderId="9" xfId="1" applyNumberFormat="1" applyFont="1" applyFill="1" applyBorder="1" applyAlignment="1">
      <alignment horizontal="center"/>
    </xf>
    <xf numFmtId="0" fontId="2" fillId="4" borderId="0" xfId="0" applyFont="1" applyFill="1"/>
    <xf numFmtId="0" fontId="2" fillId="4" borderId="0" xfId="0" applyFont="1" applyFill="1" applyAlignment="1">
      <alignment horizontal="right"/>
    </xf>
    <xf numFmtId="44" fontId="0" fillId="0" borderId="0" xfId="1" applyFont="1" applyAlignment="1">
      <alignment horizontal="center"/>
    </xf>
    <xf numFmtId="44" fontId="0" fillId="4" borderId="4" xfId="1" applyFont="1" applyFill="1" applyBorder="1" applyAlignment="1">
      <alignment horizontal="center"/>
    </xf>
    <xf numFmtId="44" fontId="0" fillId="0" borderId="4" xfId="1" applyFont="1" applyBorder="1" applyAlignment="1" applyProtection="1">
      <protection locked="0"/>
    </xf>
    <xf numFmtId="44" fontId="0" fillId="4" borderId="4" xfId="1" applyFont="1" applyFill="1" applyBorder="1" applyAlignment="1" applyProtection="1"/>
    <xf numFmtId="44" fontId="0" fillId="4" borderId="3" xfId="1" applyFont="1" applyFill="1" applyBorder="1" applyAlignment="1" applyProtection="1"/>
    <xf numFmtId="44" fontId="0" fillId="4" borderId="0" xfId="1" applyFont="1" applyFill="1" applyAlignment="1">
      <alignment horizontal="center"/>
    </xf>
    <xf numFmtId="44" fontId="0" fillId="4" borderId="9" xfId="1" applyFont="1" applyFill="1" applyBorder="1" applyProtection="1"/>
    <xf numFmtId="44" fontId="0" fillId="0" borderId="4" xfId="1" applyFont="1" applyBorder="1" applyProtection="1">
      <protection locked="0"/>
    </xf>
    <xf numFmtId="44" fontId="0" fillId="4" borderId="4" xfId="1" applyFont="1" applyFill="1" applyBorder="1"/>
    <xf numFmtId="44" fontId="0" fillId="4" borderId="3" xfId="1" applyFont="1" applyFill="1" applyBorder="1"/>
    <xf numFmtId="44" fontId="0" fillId="4" borderId="9" xfId="1" applyFont="1" applyFill="1" applyBorder="1"/>
    <xf numFmtId="44" fontId="2" fillId="4" borderId="0" xfId="1" applyFont="1" applyFill="1" applyAlignment="1">
      <alignment horizontal="right"/>
    </xf>
    <xf numFmtId="44" fontId="2" fillId="4" borderId="9" xfId="1" applyFont="1" applyFill="1" applyBorder="1" applyAlignment="1">
      <alignment horizontal="center"/>
    </xf>
    <xf numFmtId="44" fontId="0" fillId="0" borderId="0" xfId="1" applyFont="1" applyAlignment="1">
      <alignment horizontal="right"/>
    </xf>
    <xf numFmtId="0" fontId="6" fillId="0" borderId="0" xfId="0" applyFont="1" applyAlignment="1">
      <alignment horizontal="center"/>
    </xf>
    <xf numFmtId="0" fontId="6" fillId="4" borderId="4" xfId="0" applyFont="1" applyFill="1" applyBorder="1" applyAlignment="1">
      <alignment horizontal="center"/>
    </xf>
    <xf numFmtId="165" fontId="6" fillId="0" borderId="4" xfId="2" applyNumberFormat="1" applyFont="1" applyBorder="1" applyProtection="1">
      <protection locked="0"/>
    </xf>
    <xf numFmtId="0" fontId="6" fillId="4" borderId="0" xfId="0" applyFont="1" applyFill="1" applyAlignment="1">
      <alignment horizontal="center"/>
    </xf>
    <xf numFmtId="0" fontId="7" fillId="4" borderId="0" xfId="0" applyFont="1" applyFill="1" applyAlignment="1">
      <alignment horizontal="center"/>
    </xf>
    <xf numFmtId="164" fontId="0" fillId="3" borderId="7" xfId="1" applyNumberFormat="1" applyFont="1" applyFill="1" applyBorder="1" applyAlignment="1" applyProtection="1">
      <alignment wrapText="1"/>
    </xf>
    <xf numFmtId="164" fontId="0" fillId="6" borderId="4" xfId="1" applyNumberFormat="1" applyFont="1" applyFill="1" applyBorder="1" applyAlignment="1" applyProtection="1">
      <alignment wrapText="1"/>
    </xf>
    <xf numFmtId="164" fontId="0" fillId="6" borderId="14" xfId="1" applyNumberFormat="1" applyFont="1" applyFill="1" applyBorder="1" applyAlignment="1" applyProtection="1">
      <alignment wrapText="1"/>
    </xf>
    <xf numFmtId="44" fontId="0" fillId="6" borderId="5" xfId="1" applyFont="1" applyFill="1" applyBorder="1" applyAlignment="1" applyProtection="1">
      <alignment wrapText="1"/>
    </xf>
    <xf numFmtId="164" fontId="0" fillId="4" borderId="5" xfId="1" applyNumberFormat="1" applyFont="1" applyFill="1" applyBorder="1" applyAlignment="1" applyProtection="1">
      <alignment wrapText="1"/>
    </xf>
    <xf numFmtId="0" fontId="2" fillId="3" borderId="7" xfId="0" applyFont="1" applyFill="1" applyBorder="1" applyAlignment="1">
      <alignment horizontal="center" wrapText="1"/>
    </xf>
    <xf numFmtId="0" fontId="2" fillId="6" borderId="4" xfId="0" applyFont="1" applyFill="1" applyBorder="1" applyAlignment="1">
      <alignment horizontal="center" wrapText="1"/>
    </xf>
    <xf numFmtId="0" fontId="2" fillId="3" borderId="4" xfId="0" applyFont="1" applyFill="1" applyBorder="1" applyAlignment="1">
      <alignment horizontal="center" wrapText="1"/>
    </xf>
    <xf numFmtId="0" fontId="2" fillId="0" borderId="0" xfId="0" applyFont="1"/>
    <xf numFmtId="0" fontId="0" fillId="3" borderId="6" xfId="0" applyFill="1" applyBorder="1"/>
    <xf numFmtId="0" fontId="2" fillId="3" borderId="10" xfId="0" applyFont="1" applyFill="1" applyBorder="1" applyAlignment="1">
      <alignment horizontal="right"/>
    </xf>
    <xf numFmtId="0" fontId="9" fillId="0" borderId="0" xfId="0" applyFont="1"/>
    <xf numFmtId="164" fontId="0" fillId="3" borderId="18" xfId="1" applyNumberFormat="1" applyFont="1" applyFill="1" applyBorder="1" applyAlignment="1" applyProtection="1">
      <alignment wrapText="1"/>
    </xf>
    <xf numFmtId="44" fontId="0" fillId="3" borderId="16" xfId="1" applyFont="1" applyFill="1" applyBorder="1" applyAlignment="1" applyProtection="1">
      <alignment wrapText="1"/>
    </xf>
    <xf numFmtId="0" fontId="8" fillId="5" borderId="17" xfId="0" applyFont="1" applyFill="1" applyBorder="1" applyAlignment="1">
      <alignment horizontal="center" wrapText="1"/>
    </xf>
    <xf numFmtId="164" fontId="2" fillId="4" borderId="11" xfId="1" applyNumberFormat="1" applyFont="1" applyFill="1" applyBorder="1" applyAlignment="1" applyProtection="1">
      <alignment wrapText="1"/>
    </xf>
    <xf numFmtId="164" fontId="2" fillId="4" borderId="13" xfId="1" applyNumberFormat="1" applyFont="1" applyFill="1" applyBorder="1" applyAlignment="1" applyProtection="1">
      <alignment wrapText="1"/>
    </xf>
    <xf numFmtId="44" fontId="2" fillId="4" borderId="9" xfId="1" applyFont="1" applyFill="1" applyBorder="1" applyAlignment="1" applyProtection="1">
      <alignment wrapText="1"/>
    </xf>
    <xf numFmtId="0" fontId="10" fillId="0" borderId="0" xfId="0" applyFont="1"/>
    <xf numFmtId="0" fontId="0" fillId="3" borderId="6" xfId="0" applyFill="1" applyBorder="1" applyAlignment="1">
      <alignment horizontal="center" wrapText="1"/>
    </xf>
    <xf numFmtId="0" fontId="0" fillId="6" borderId="6" xfId="0" applyFill="1" applyBorder="1" applyAlignment="1">
      <alignment horizontal="center" wrapText="1"/>
    </xf>
    <xf numFmtId="44" fontId="0" fillId="0" borderId="4" xfId="1" applyFont="1" applyFill="1" applyBorder="1" applyProtection="1">
      <protection locked="0"/>
    </xf>
    <xf numFmtId="0" fontId="4" fillId="0" borderId="0" xfId="0" applyFont="1" applyAlignment="1">
      <alignment horizontal="left" vertical="center" wrapText="1" indent="2"/>
    </xf>
    <xf numFmtId="0" fontId="2" fillId="3" borderId="4" xfId="0" applyFont="1" applyFill="1" applyBorder="1" applyAlignment="1">
      <alignment horizontal="center"/>
    </xf>
    <xf numFmtId="0" fontId="0" fillId="3" borderId="8" xfId="0" applyFill="1" applyBorder="1" applyAlignment="1">
      <alignment horizontal="center"/>
    </xf>
    <xf numFmtId="0" fontId="0" fillId="3" borderId="1" xfId="0" applyFill="1" applyBorder="1" applyAlignment="1">
      <alignment horizontal="center"/>
    </xf>
    <xf numFmtId="0" fontId="0" fillId="3" borderId="16" xfId="0" applyFill="1" applyBorder="1" applyAlignment="1">
      <alignment horizontal="center"/>
    </xf>
    <xf numFmtId="0" fontId="0" fillId="6" borderId="8" xfId="0" applyFill="1" applyBorder="1" applyAlignment="1">
      <alignment horizontal="center"/>
    </xf>
    <xf numFmtId="0" fontId="0" fillId="6" borderId="1" xfId="0" applyFill="1" applyBorder="1" applyAlignment="1">
      <alignment horizontal="center"/>
    </xf>
    <xf numFmtId="0" fontId="0" fillId="6" borderId="16" xfId="0" applyFill="1" applyBorder="1" applyAlignment="1">
      <alignment horizontal="center"/>
    </xf>
    <xf numFmtId="0" fontId="2" fillId="3" borderId="0" xfId="0" applyFont="1" applyFill="1" applyAlignment="1">
      <alignment horizontal="center"/>
    </xf>
    <xf numFmtId="0" fontId="2" fillId="3" borderId="15" xfId="0" applyFont="1" applyFill="1" applyBorder="1" applyAlignment="1">
      <alignment horizontal="center"/>
    </xf>
    <xf numFmtId="0" fontId="0" fillId="3" borderId="6" xfId="0" applyFill="1" applyBorder="1" applyAlignment="1">
      <alignment horizontal="center"/>
    </xf>
    <xf numFmtId="0" fontId="0" fillId="3" borderId="2" xfId="0"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0" fillId="6" borderId="7" xfId="0" applyFill="1" applyBorder="1" applyAlignment="1">
      <alignment horizontal="center"/>
    </xf>
    <xf numFmtId="0" fontId="2" fillId="2" borderId="6" xfId="0" applyFont="1" applyFill="1" applyBorder="1" applyAlignment="1">
      <alignment horizontal="left" wrapText="1"/>
    </xf>
    <xf numFmtId="0" fontId="2" fillId="2" borderId="2" xfId="0" applyFont="1" applyFill="1" applyBorder="1" applyAlignment="1">
      <alignment horizontal="left" wrapText="1"/>
    </xf>
    <xf numFmtId="0" fontId="2" fillId="2" borderId="7" xfId="0" applyFont="1" applyFill="1" applyBorder="1" applyAlignment="1">
      <alignment horizontal="left" wrapText="1"/>
    </xf>
    <xf numFmtId="0" fontId="0" fillId="3" borderId="7" xfId="0" applyFill="1" applyBorder="1" applyAlignment="1">
      <alignment horizontal="center"/>
    </xf>
    <xf numFmtId="0" fontId="0" fillId="0" borderId="1" xfId="0" applyBorder="1" applyAlignment="1">
      <alignment horizontal="center"/>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7" xfId="0" applyFill="1" applyBorder="1" applyAlignment="1">
      <alignment horizontal="center" wrapText="1"/>
    </xf>
    <xf numFmtId="0" fontId="0" fillId="0" borderId="0" xfId="0"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2379-2775-457F-B071-97CF7F1FE172}">
  <dimension ref="A1:A21"/>
  <sheetViews>
    <sheetView zoomScaleNormal="100" workbookViewId="0">
      <selection activeCell="A30" sqref="A30"/>
    </sheetView>
  </sheetViews>
  <sheetFormatPr baseColWidth="10" defaultColWidth="8.6640625" defaultRowHeight="15" x14ac:dyDescent="0.2"/>
  <cols>
    <col min="1" max="1" width="132" customWidth="1"/>
  </cols>
  <sheetData>
    <row r="1" spans="1:1" ht="22" x14ac:dyDescent="0.3">
      <c r="A1" s="49" t="s">
        <v>50</v>
      </c>
    </row>
    <row r="2" spans="1:1" ht="22" x14ac:dyDescent="0.3">
      <c r="A2" s="56" t="s">
        <v>0</v>
      </c>
    </row>
    <row r="4" spans="1:1" ht="16" x14ac:dyDescent="0.2">
      <c r="A4" s="4" t="s">
        <v>59</v>
      </c>
    </row>
    <row r="5" spans="1:1" x14ac:dyDescent="0.2">
      <c r="A5" s="4"/>
    </row>
    <row r="6" spans="1:1" ht="16" x14ac:dyDescent="0.2">
      <c r="A6" s="4" t="s">
        <v>60</v>
      </c>
    </row>
    <row r="7" spans="1:1" ht="32" x14ac:dyDescent="0.2">
      <c r="A7" s="60" t="s">
        <v>51</v>
      </c>
    </row>
    <row r="9" spans="1:1" ht="32" x14ac:dyDescent="0.2">
      <c r="A9" s="1" t="s">
        <v>52</v>
      </c>
    </row>
    <row r="10" spans="1:1" x14ac:dyDescent="0.2">
      <c r="A10" s="1"/>
    </row>
    <row r="11" spans="1:1" ht="32" x14ac:dyDescent="0.2">
      <c r="A11" s="1" t="s">
        <v>1</v>
      </c>
    </row>
    <row r="13" spans="1:1" ht="32" x14ac:dyDescent="0.2">
      <c r="A13" s="1" t="s">
        <v>38</v>
      </c>
    </row>
    <row r="15" spans="1:1" ht="32" x14ac:dyDescent="0.2">
      <c r="A15" s="1" t="s">
        <v>61</v>
      </c>
    </row>
    <row r="16" spans="1:1" x14ac:dyDescent="0.2">
      <c r="A16" s="1"/>
    </row>
    <row r="18" spans="1:1" ht="17.25" customHeight="1" x14ac:dyDescent="0.2">
      <c r="A18" s="1"/>
    </row>
    <row r="21" spans="1:1" x14ac:dyDescent="0.2">
      <c r="A21" s="5"/>
    </row>
  </sheetData>
  <sheetProtection algorithmName="SHA-512" hashValue="BCIK6C1hXLDkZH6Bm3rZZ8mFflXmC6s+e0QQX1vSTjQbY1zS0wixB4A4kjS69S9eDYKdfyz2fHwscyoLo6NdCQ==" saltValue="vP+99cs7g7TJLUyCbkfCD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357A-F35D-49BB-B287-B9E08678CF9B}">
  <dimension ref="A1:K9"/>
  <sheetViews>
    <sheetView tabSelected="1" zoomScale="90" zoomScaleNormal="90" workbookViewId="0">
      <selection activeCell="F7" sqref="F7"/>
    </sheetView>
  </sheetViews>
  <sheetFormatPr baseColWidth="10" defaultColWidth="8.6640625" defaultRowHeight="15" x14ac:dyDescent="0.2"/>
  <cols>
    <col min="1" max="1" width="34.5" customWidth="1"/>
    <col min="2" max="4" width="20.6640625" style="1" customWidth="1"/>
    <col min="5" max="11" width="15.6640625" style="1" customWidth="1"/>
  </cols>
  <sheetData>
    <row r="1" spans="1:11" ht="22" x14ac:dyDescent="0.3">
      <c r="A1" s="49" t="s">
        <v>2</v>
      </c>
    </row>
    <row r="2" spans="1:11" x14ac:dyDescent="0.2">
      <c r="A2" s="61" t="s">
        <v>55</v>
      </c>
      <c r="B2" s="61"/>
      <c r="C2" s="61"/>
      <c r="D2" s="61"/>
      <c r="E2" s="61"/>
      <c r="F2" s="61"/>
      <c r="G2" s="61"/>
      <c r="H2" s="61"/>
      <c r="I2" s="61"/>
      <c r="J2" s="61"/>
      <c r="K2" s="61"/>
    </row>
    <row r="3" spans="1:11" ht="16" thickBot="1" x14ac:dyDescent="0.25">
      <c r="A3" s="10"/>
      <c r="B3" s="68"/>
      <c r="C3" s="68"/>
      <c r="D3" s="69"/>
      <c r="E3" s="62" t="s">
        <v>35</v>
      </c>
      <c r="F3" s="63"/>
      <c r="G3" s="64"/>
      <c r="H3" s="65" t="s">
        <v>14</v>
      </c>
      <c r="I3" s="66"/>
      <c r="J3" s="66"/>
      <c r="K3" s="67"/>
    </row>
    <row r="4" spans="1:11" s="46" customFormat="1" ht="33" thickBot="1" x14ac:dyDescent="0.25">
      <c r="A4" s="9" t="s">
        <v>3</v>
      </c>
      <c r="B4" s="52" t="s">
        <v>4</v>
      </c>
      <c r="C4" s="43" t="s">
        <v>36</v>
      </c>
      <c r="D4" s="44" t="s">
        <v>37</v>
      </c>
      <c r="E4" s="45" t="s">
        <v>5</v>
      </c>
      <c r="F4" s="45" t="s">
        <v>6</v>
      </c>
      <c r="G4" s="45" t="s">
        <v>7</v>
      </c>
      <c r="H4" s="44" t="s">
        <v>8</v>
      </c>
      <c r="I4" s="44" t="s">
        <v>9</v>
      </c>
      <c r="J4" s="44" t="s">
        <v>10</v>
      </c>
      <c r="K4" s="44" t="s">
        <v>11</v>
      </c>
    </row>
    <row r="5" spans="1:11" x14ac:dyDescent="0.2">
      <c r="A5" s="47" t="s">
        <v>53</v>
      </c>
      <c r="B5" s="53">
        <f>SUM(C5:D5)</f>
        <v>0</v>
      </c>
      <c r="C5" s="38">
        <f>SUM(E5:G5)</f>
        <v>0</v>
      </c>
      <c r="D5" s="39">
        <f>SUM(H5:K5)</f>
        <v>0</v>
      </c>
      <c r="E5" s="6">
        <f>MarComm_year1</f>
        <v>0</v>
      </c>
      <c r="F5" s="6">
        <f>+MarComm_year2</f>
        <v>0</v>
      </c>
      <c r="G5" s="6">
        <f>+MarComm_year3</f>
        <v>0</v>
      </c>
      <c r="H5" s="6">
        <f>+MarComm_year4</f>
        <v>0</v>
      </c>
      <c r="I5" s="6">
        <f>+MarComm_year5</f>
        <v>0</v>
      </c>
      <c r="J5" s="6">
        <f>+MarComm_year6</f>
        <v>0</v>
      </c>
      <c r="K5" s="6">
        <f>+MarComm_year7</f>
        <v>0</v>
      </c>
    </row>
    <row r="6" spans="1:11" x14ac:dyDescent="0.2">
      <c r="A6" s="47" t="s">
        <v>54</v>
      </c>
      <c r="B6" s="8">
        <f t="shared" ref="B6:B7" si="0">SUM(C6:D6)</f>
        <v>0</v>
      </c>
      <c r="C6" s="38">
        <f t="shared" ref="C6:C7" si="1">SUM(E6:G6)</f>
        <v>0</v>
      </c>
      <c r="D6" s="39">
        <f t="shared" ref="D6:D8" si="2">SUM(H6:K6)</f>
        <v>0</v>
      </c>
      <c r="E6" s="6">
        <f>Research_year1</f>
        <v>0</v>
      </c>
      <c r="F6" s="6">
        <f>Research_year2</f>
        <v>0</v>
      </c>
      <c r="G6" s="6">
        <f>Research_year3</f>
        <v>0</v>
      </c>
      <c r="H6" s="6">
        <f>Research_year4</f>
        <v>0</v>
      </c>
      <c r="I6" s="6">
        <f>Research_year5</f>
        <v>0</v>
      </c>
      <c r="J6" s="6">
        <f>Research_year6</f>
        <v>0</v>
      </c>
      <c r="K6" s="6">
        <f>Research_year7</f>
        <v>0</v>
      </c>
    </row>
    <row r="7" spans="1:11" x14ac:dyDescent="0.2">
      <c r="A7" s="47" t="s">
        <v>12</v>
      </c>
      <c r="B7" s="8">
        <f t="shared" si="0"/>
        <v>0</v>
      </c>
      <c r="C7" s="38">
        <f t="shared" si="1"/>
        <v>0</v>
      </c>
      <c r="D7" s="39">
        <f t="shared" si="2"/>
        <v>0</v>
      </c>
      <c r="E7" s="6">
        <f>+Accountability_year1</f>
        <v>0</v>
      </c>
      <c r="F7" s="6">
        <f>+Accountability_year2</f>
        <v>0</v>
      </c>
      <c r="G7" s="6">
        <f>+Accountability_year3</f>
        <v>0</v>
      </c>
      <c r="H7" s="6">
        <f>+Accountability_year4</f>
        <v>0</v>
      </c>
      <c r="I7" s="6">
        <f>+Accountability_year5</f>
        <v>0</v>
      </c>
      <c r="J7" s="6">
        <f>+Accountability_year6</f>
        <v>0</v>
      </c>
      <c r="K7" s="6">
        <f>+Accountability_year7</f>
        <v>0</v>
      </c>
    </row>
    <row r="8" spans="1:11" ht="16" thickBot="1" x14ac:dyDescent="0.25">
      <c r="A8" s="47" t="s">
        <v>13</v>
      </c>
      <c r="B8" s="54">
        <f>SUM(C8:D8)</f>
        <v>0</v>
      </c>
      <c r="C8" s="50">
        <f>SUM(E8:G8)</f>
        <v>0</v>
      </c>
      <c r="D8" s="40">
        <f t="shared" si="2"/>
        <v>0</v>
      </c>
      <c r="E8" s="7">
        <f>+DirectCost_year1</f>
        <v>0</v>
      </c>
      <c r="F8" s="7">
        <f>+DirectCost_year2</f>
        <v>0</v>
      </c>
      <c r="G8" s="7">
        <f>+DirectCost_year3</f>
        <v>0</v>
      </c>
      <c r="H8" s="7">
        <f>+DirectCost_year4</f>
        <v>0</v>
      </c>
      <c r="I8" s="7">
        <f>+DirectCost_year5</f>
        <v>0</v>
      </c>
      <c r="J8" s="7">
        <f>+DirectCost_year6</f>
        <v>0</v>
      </c>
      <c r="K8" s="7">
        <f>+DirectCost_year7</f>
        <v>0</v>
      </c>
    </row>
    <row r="9" spans="1:11" ht="16" thickBot="1" x14ac:dyDescent="0.25">
      <c r="A9" s="48" t="s">
        <v>58</v>
      </c>
      <c r="B9" s="55">
        <f>SUM(B5:B8)</f>
        <v>0</v>
      </c>
      <c r="C9" s="51">
        <f>SUM(E9:G9)</f>
        <v>0</v>
      </c>
      <c r="D9" s="41">
        <f>SUM(H9:K9)</f>
        <v>0</v>
      </c>
      <c r="E9" s="42">
        <f t="shared" ref="E9:K9" si="3">SUM(E5:E8)</f>
        <v>0</v>
      </c>
      <c r="F9" s="42">
        <f t="shared" si="3"/>
        <v>0</v>
      </c>
      <c r="G9" s="42">
        <f t="shared" si="3"/>
        <v>0</v>
      </c>
      <c r="H9" s="42">
        <f t="shared" si="3"/>
        <v>0</v>
      </c>
      <c r="I9" s="42">
        <f t="shared" si="3"/>
        <v>0</v>
      </c>
      <c r="J9" s="42">
        <f t="shared" si="3"/>
        <v>0</v>
      </c>
      <c r="K9" s="42">
        <f t="shared" si="3"/>
        <v>0</v>
      </c>
    </row>
  </sheetData>
  <sheetProtection algorithmName="SHA-512" hashValue="kiRJSbjN/nV8iCAqwlcYiKIhIhMDINcH6t00n6SDtRvojkEX4/uOgPSjoUdQGKYDU4G7x6+bY5/o+occImIIyQ==" saltValue="jB9+yQVvFQQ1r7JUFxzawg==" spinCount="100000" sheet="1" objects="1" scenarios="1"/>
  <mergeCells count="4">
    <mergeCell ref="A2:K2"/>
    <mergeCell ref="E3:G3"/>
    <mergeCell ref="H3:K3"/>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B7E4C-7C49-404E-8E59-2BCFD0EAE421}">
  <dimension ref="A1:V46"/>
  <sheetViews>
    <sheetView zoomScaleNormal="100" workbookViewId="0">
      <pane ySplit="3" topLeftCell="A15" activePane="bottomLeft" state="frozen"/>
      <selection pane="bottomLeft" activeCell="L54" sqref="L54"/>
    </sheetView>
  </sheetViews>
  <sheetFormatPr baseColWidth="10" defaultColWidth="8.6640625" defaultRowHeight="15" x14ac:dyDescent="0.2"/>
  <cols>
    <col min="1" max="1" width="20.6640625" customWidth="1"/>
    <col min="2" max="2" width="7.5" style="33" customWidth="1"/>
    <col min="3" max="3" width="10.6640625" style="19" customWidth="1"/>
    <col min="4" max="4" width="15.6640625" style="19" customWidth="1"/>
    <col min="5" max="5" width="7.5" style="33" customWidth="1"/>
    <col min="6" max="6" width="10.6640625" style="19" customWidth="1"/>
    <col min="7" max="7" width="15.6640625" style="19" customWidth="1"/>
    <col min="8" max="8" width="7.5" style="33" customWidth="1"/>
    <col min="9" max="9" width="10.6640625" style="19" customWidth="1"/>
    <col min="10" max="10" width="15.6640625" style="19" customWidth="1"/>
    <col min="11" max="11" width="7.5" style="33" customWidth="1"/>
    <col min="12" max="12" width="10.6640625" style="19" customWidth="1"/>
    <col min="13" max="13" width="15.6640625" style="19" customWidth="1"/>
    <col min="14" max="14" width="7.5" style="33" customWidth="1"/>
    <col min="15" max="15" width="10.6640625" style="19" customWidth="1"/>
    <col min="16" max="16" width="15.6640625" style="19" customWidth="1"/>
    <col min="17" max="17" width="7.5" style="33" customWidth="1"/>
    <col min="18" max="18" width="10.6640625" style="19" customWidth="1"/>
    <col min="19" max="19" width="15.6640625" style="19" customWidth="1"/>
    <col min="20" max="20" width="7.5" style="33" customWidth="1"/>
    <col min="21" max="21" width="10.6640625" style="19" customWidth="1"/>
    <col min="22" max="22" width="15.6640625" style="19" customWidth="1"/>
  </cols>
  <sheetData>
    <row r="1" spans="1:22" ht="22" x14ac:dyDescent="0.3">
      <c r="A1" s="49" t="s">
        <v>56</v>
      </c>
    </row>
    <row r="2" spans="1:22" x14ac:dyDescent="0.2">
      <c r="B2" s="70" t="s">
        <v>35</v>
      </c>
      <c r="C2" s="71"/>
      <c r="D2" s="71"/>
      <c r="E2" s="71"/>
      <c r="F2" s="71"/>
      <c r="G2" s="71"/>
      <c r="H2" s="71"/>
      <c r="I2" s="71"/>
      <c r="J2" s="71"/>
      <c r="K2" s="72" t="s">
        <v>14</v>
      </c>
      <c r="L2" s="73"/>
      <c r="M2" s="73"/>
      <c r="N2" s="73"/>
      <c r="O2" s="73"/>
      <c r="P2" s="73"/>
      <c r="Q2" s="73"/>
      <c r="R2" s="73"/>
      <c r="S2" s="73"/>
      <c r="T2" s="73"/>
      <c r="U2" s="73"/>
      <c r="V2" s="74"/>
    </row>
    <row r="3" spans="1:22" x14ac:dyDescent="0.2">
      <c r="A3" s="3"/>
      <c r="B3" s="70" t="s">
        <v>15</v>
      </c>
      <c r="C3" s="71"/>
      <c r="D3" s="78"/>
      <c r="E3" s="70" t="s">
        <v>16</v>
      </c>
      <c r="F3" s="71"/>
      <c r="G3" s="78"/>
      <c r="H3" s="70" t="s">
        <v>17</v>
      </c>
      <c r="I3" s="71"/>
      <c r="J3" s="78"/>
      <c r="K3" s="72" t="s">
        <v>18</v>
      </c>
      <c r="L3" s="73"/>
      <c r="M3" s="74"/>
      <c r="N3" s="72" t="s">
        <v>19</v>
      </c>
      <c r="O3" s="73"/>
      <c r="P3" s="74"/>
      <c r="Q3" s="72" t="s">
        <v>20</v>
      </c>
      <c r="R3" s="73"/>
      <c r="S3" s="74"/>
      <c r="T3" s="72" t="s">
        <v>21</v>
      </c>
      <c r="U3" s="73"/>
      <c r="V3" s="74"/>
    </row>
    <row r="4" spans="1:22" x14ac:dyDescent="0.2">
      <c r="A4" s="75" t="s">
        <v>53</v>
      </c>
      <c r="B4" s="76"/>
      <c r="C4" s="76"/>
      <c r="D4" s="76"/>
      <c r="E4" s="76"/>
      <c r="F4" s="76"/>
      <c r="G4" s="76"/>
      <c r="H4" s="76"/>
      <c r="I4" s="76"/>
      <c r="J4" s="76"/>
      <c r="K4" s="76"/>
      <c r="L4" s="76"/>
      <c r="M4" s="76"/>
      <c r="N4" s="76"/>
      <c r="O4" s="76"/>
      <c r="P4" s="76"/>
      <c r="Q4" s="76"/>
      <c r="R4" s="76"/>
      <c r="S4" s="76"/>
      <c r="T4" s="76"/>
      <c r="U4" s="76"/>
      <c r="V4" s="77"/>
    </row>
    <row r="5" spans="1:22" s="12" customFormat="1" x14ac:dyDescent="0.2">
      <c r="A5" s="11" t="s">
        <v>22</v>
      </c>
      <c r="B5" s="34" t="s">
        <v>23</v>
      </c>
      <c r="C5" s="20" t="s">
        <v>24</v>
      </c>
      <c r="D5" s="20" t="s">
        <v>25</v>
      </c>
      <c r="E5" s="34" t="s">
        <v>23</v>
      </c>
      <c r="F5" s="20" t="s">
        <v>24</v>
      </c>
      <c r="G5" s="20" t="s">
        <v>25</v>
      </c>
      <c r="H5" s="34" t="s">
        <v>23</v>
      </c>
      <c r="I5" s="20" t="s">
        <v>24</v>
      </c>
      <c r="J5" s="20" t="s">
        <v>25</v>
      </c>
      <c r="K5" s="34" t="s">
        <v>23</v>
      </c>
      <c r="L5" s="20" t="s">
        <v>24</v>
      </c>
      <c r="M5" s="20" t="s">
        <v>25</v>
      </c>
      <c r="N5" s="34" t="s">
        <v>23</v>
      </c>
      <c r="O5" s="20" t="s">
        <v>24</v>
      </c>
      <c r="P5" s="20" t="s">
        <v>25</v>
      </c>
      <c r="Q5" s="34" t="s">
        <v>23</v>
      </c>
      <c r="R5" s="20" t="s">
        <v>24</v>
      </c>
      <c r="S5" s="20" t="s">
        <v>25</v>
      </c>
      <c r="T5" s="34" t="s">
        <v>23</v>
      </c>
      <c r="U5" s="20" t="s">
        <v>24</v>
      </c>
      <c r="V5" s="20" t="s">
        <v>25</v>
      </c>
    </row>
    <row r="6" spans="1:22" s="14" customFormat="1" x14ac:dyDescent="0.2">
      <c r="A6" s="13"/>
      <c r="B6" s="35">
        <v>0</v>
      </c>
      <c r="C6" s="21">
        <v>0</v>
      </c>
      <c r="D6" s="22">
        <f t="shared" ref="D6:D11" si="0">B6*C6</f>
        <v>0</v>
      </c>
      <c r="E6" s="35">
        <v>0</v>
      </c>
      <c r="F6" s="26">
        <v>0</v>
      </c>
      <c r="G6" s="27">
        <f t="shared" ref="G6:G15" si="1">E6*F6</f>
        <v>0</v>
      </c>
      <c r="H6" s="35">
        <v>0</v>
      </c>
      <c r="I6" s="26">
        <v>0</v>
      </c>
      <c r="J6" s="27">
        <f t="shared" ref="J6:J15" si="2">H6*I6</f>
        <v>0</v>
      </c>
      <c r="K6" s="35">
        <v>0</v>
      </c>
      <c r="L6" s="26">
        <v>0</v>
      </c>
      <c r="M6" s="27">
        <f t="shared" ref="M6:M15" si="3">K6*L6</f>
        <v>0</v>
      </c>
      <c r="N6" s="35">
        <v>0</v>
      </c>
      <c r="O6" s="26">
        <v>0</v>
      </c>
      <c r="P6" s="27">
        <f t="shared" ref="P6:P15" si="4">N6*O6</f>
        <v>0</v>
      </c>
      <c r="Q6" s="35">
        <v>0</v>
      </c>
      <c r="R6" s="26">
        <v>0</v>
      </c>
      <c r="S6" s="27">
        <f t="shared" ref="S6:S15" si="5">Q6*R6</f>
        <v>0</v>
      </c>
      <c r="T6" s="35">
        <v>0</v>
      </c>
      <c r="U6" s="26">
        <v>0</v>
      </c>
      <c r="V6" s="27">
        <f t="shared" ref="V6:V11" si="6">T6*U6</f>
        <v>0</v>
      </c>
    </row>
    <row r="7" spans="1:22" s="14" customFormat="1" x14ac:dyDescent="0.2">
      <c r="A7" s="13"/>
      <c r="B7" s="35">
        <v>0</v>
      </c>
      <c r="C7" s="21">
        <v>0</v>
      </c>
      <c r="D7" s="22">
        <f t="shared" si="0"/>
        <v>0</v>
      </c>
      <c r="E7" s="35">
        <v>0</v>
      </c>
      <c r="F7" s="26">
        <v>0</v>
      </c>
      <c r="G7" s="27">
        <f>E7*F7</f>
        <v>0</v>
      </c>
      <c r="H7" s="35">
        <v>0</v>
      </c>
      <c r="I7" s="26">
        <v>0</v>
      </c>
      <c r="J7" s="27">
        <f>H7*I7</f>
        <v>0</v>
      </c>
      <c r="K7" s="35">
        <v>0</v>
      </c>
      <c r="L7" s="26">
        <v>0</v>
      </c>
      <c r="M7" s="27">
        <f>K7*L7</f>
        <v>0</v>
      </c>
      <c r="N7" s="35">
        <v>0</v>
      </c>
      <c r="O7" s="26">
        <v>0</v>
      </c>
      <c r="P7" s="27">
        <f>N7*O7</f>
        <v>0</v>
      </c>
      <c r="Q7" s="35">
        <v>0</v>
      </c>
      <c r="R7" s="26">
        <v>0</v>
      </c>
      <c r="S7" s="27">
        <f>Q7*R7</f>
        <v>0</v>
      </c>
      <c r="T7" s="35">
        <v>0</v>
      </c>
      <c r="U7" s="26">
        <v>0</v>
      </c>
      <c r="V7" s="27">
        <f t="shared" si="6"/>
        <v>0</v>
      </c>
    </row>
    <row r="8" spans="1:22" s="14" customFormat="1" x14ac:dyDescent="0.2">
      <c r="A8" s="13"/>
      <c r="B8" s="35">
        <v>0</v>
      </c>
      <c r="C8" s="21">
        <v>0</v>
      </c>
      <c r="D8" s="22">
        <f t="shared" si="0"/>
        <v>0</v>
      </c>
      <c r="E8" s="35">
        <v>0</v>
      </c>
      <c r="F8" s="26">
        <v>0</v>
      </c>
      <c r="G8" s="27">
        <f>E8*F8</f>
        <v>0</v>
      </c>
      <c r="H8" s="35">
        <v>0</v>
      </c>
      <c r="I8" s="26">
        <v>0</v>
      </c>
      <c r="J8" s="27">
        <f>H8*I8</f>
        <v>0</v>
      </c>
      <c r="K8" s="35">
        <v>0</v>
      </c>
      <c r="L8" s="26">
        <v>0</v>
      </c>
      <c r="M8" s="27">
        <f>K8*L8</f>
        <v>0</v>
      </c>
      <c r="N8" s="35">
        <v>0</v>
      </c>
      <c r="O8" s="26">
        <v>0</v>
      </c>
      <c r="P8" s="27">
        <f>N8*O8</f>
        <v>0</v>
      </c>
      <c r="Q8" s="35">
        <v>0</v>
      </c>
      <c r="R8" s="26">
        <v>0</v>
      </c>
      <c r="S8" s="27">
        <f>Q8*R8</f>
        <v>0</v>
      </c>
      <c r="T8" s="35">
        <v>0</v>
      </c>
      <c r="U8" s="26">
        <v>0</v>
      </c>
      <c r="V8" s="27">
        <f t="shared" si="6"/>
        <v>0</v>
      </c>
    </row>
    <row r="9" spans="1:22" s="14" customFormat="1" x14ac:dyDescent="0.2">
      <c r="A9" s="13"/>
      <c r="B9" s="35">
        <v>0</v>
      </c>
      <c r="C9" s="21">
        <v>0</v>
      </c>
      <c r="D9" s="22">
        <f t="shared" si="0"/>
        <v>0</v>
      </c>
      <c r="E9" s="35">
        <v>0</v>
      </c>
      <c r="F9" s="26">
        <v>0</v>
      </c>
      <c r="G9" s="27">
        <f>E9*F9</f>
        <v>0</v>
      </c>
      <c r="H9" s="35">
        <v>0</v>
      </c>
      <c r="I9" s="26">
        <v>0</v>
      </c>
      <c r="J9" s="27">
        <f>H9*I9</f>
        <v>0</v>
      </c>
      <c r="K9" s="35">
        <v>0</v>
      </c>
      <c r="L9" s="26">
        <v>0</v>
      </c>
      <c r="M9" s="27">
        <f>K9*L9</f>
        <v>0</v>
      </c>
      <c r="N9" s="35">
        <v>0</v>
      </c>
      <c r="O9" s="26">
        <v>0</v>
      </c>
      <c r="P9" s="27">
        <f>N9*O9</f>
        <v>0</v>
      </c>
      <c r="Q9" s="35">
        <v>0</v>
      </c>
      <c r="R9" s="26">
        <v>0</v>
      </c>
      <c r="S9" s="27">
        <f>Q9*R9</f>
        <v>0</v>
      </c>
      <c r="T9" s="35">
        <v>0</v>
      </c>
      <c r="U9" s="26">
        <v>0</v>
      </c>
      <c r="V9" s="27">
        <f t="shared" si="6"/>
        <v>0</v>
      </c>
    </row>
    <row r="10" spans="1:22" s="14" customFormat="1" x14ac:dyDescent="0.2">
      <c r="A10" s="13"/>
      <c r="B10" s="35">
        <v>0</v>
      </c>
      <c r="C10" s="21">
        <v>0</v>
      </c>
      <c r="D10" s="22">
        <f t="shared" si="0"/>
        <v>0</v>
      </c>
      <c r="E10" s="35">
        <v>0</v>
      </c>
      <c r="F10" s="26">
        <v>0</v>
      </c>
      <c r="G10" s="27">
        <f>E10*F10</f>
        <v>0</v>
      </c>
      <c r="H10" s="35">
        <v>0</v>
      </c>
      <c r="I10" s="26">
        <v>0</v>
      </c>
      <c r="J10" s="27">
        <f>H10*I10</f>
        <v>0</v>
      </c>
      <c r="K10" s="35">
        <v>0</v>
      </c>
      <c r="L10" s="26">
        <v>0</v>
      </c>
      <c r="M10" s="27">
        <f>K10*L10</f>
        <v>0</v>
      </c>
      <c r="N10" s="35">
        <v>0</v>
      </c>
      <c r="O10" s="26">
        <v>0</v>
      </c>
      <c r="P10" s="27">
        <f>N10*O10</f>
        <v>0</v>
      </c>
      <c r="Q10" s="35">
        <v>0</v>
      </c>
      <c r="R10" s="26">
        <v>0</v>
      </c>
      <c r="S10" s="27">
        <f>Q10*R10</f>
        <v>0</v>
      </c>
      <c r="T10" s="35">
        <v>0</v>
      </c>
      <c r="U10" s="26">
        <v>0</v>
      </c>
      <c r="V10" s="27">
        <f t="shared" si="6"/>
        <v>0</v>
      </c>
    </row>
    <row r="11" spans="1:22" s="14" customFormat="1" x14ac:dyDescent="0.2">
      <c r="A11" s="13"/>
      <c r="B11" s="35">
        <v>0</v>
      </c>
      <c r="C11" s="26">
        <v>0</v>
      </c>
      <c r="D11" s="22">
        <f t="shared" si="0"/>
        <v>0</v>
      </c>
      <c r="E11" s="35">
        <v>0</v>
      </c>
      <c r="F11" s="26">
        <v>0</v>
      </c>
      <c r="G11" s="27">
        <f>E11*F11</f>
        <v>0</v>
      </c>
      <c r="H11" s="35">
        <v>0</v>
      </c>
      <c r="I11" s="26">
        <v>0</v>
      </c>
      <c r="J11" s="27">
        <f>H11*I11</f>
        <v>0</v>
      </c>
      <c r="K11" s="35">
        <v>0</v>
      </c>
      <c r="L11" s="26">
        <v>0</v>
      </c>
      <c r="M11" s="27">
        <f>K11*L11</f>
        <v>0</v>
      </c>
      <c r="N11" s="35">
        <v>0</v>
      </c>
      <c r="O11" s="26">
        <v>0</v>
      </c>
      <c r="P11" s="27">
        <f>N11*O11</f>
        <v>0</v>
      </c>
      <c r="Q11" s="35">
        <v>0</v>
      </c>
      <c r="R11" s="26">
        <v>0</v>
      </c>
      <c r="S11" s="27">
        <f>Q11*R11</f>
        <v>0</v>
      </c>
      <c r="T11" s="35">
        <v>0</v>
      </c>
      <c r="U11" s="26">
        <v>0</v>
      </c>
      <c r="V11" s="27">
        <f t="shared" si="6"/>
        <v>0</v>
      </c>
    </row>
    <row r="12" spans="1:22" s="14" customFormat="1" x14ac:dyDescent="0.2">
      <c r="A12" s="13"/>
      <c r="B12" s="35">
        <v>0</v>
      </c>
      <c r="C12" s="21">
        <v>0</v>
      </c>
      <c r="D12" s="22">
        <f t="shared" ref="D12:D15" si="7">B12*C12</f>
        <v>0</v>
      </c>
      <c r="E12" s="35">
        <v>0</v>
      </c>
      <c r="F12" s="26">
        <v>0</v>
      </c>
      <c r="G12" s="27">
        <f t="shared" si="1"/>
        <v>0</v>
      </c>
      <c r="H12" s="35">
        <v>0</v>
      </c>
      <c r="I12" s="26">
        <v>0</v>
      </c>
      <c r="J12" s="27">
        <f t="shared" si="2"/>
        <v>0</v>
      </c>
      <c r="K12" s="35">
        <v>0</v>
      </c>
      <c r="L12" s="26">
        <v>0</v>
      </c>
      <c r="M12" s="27">
        <f t="shared" si="3"/>
        <v>0</v>
      </c>
      <c r="N12" s="35">
        <v>0</v>
      </c>
      <c r="O12" s="26">
        <v>0</v>
      </c>
      <c r="P12" s="27">
        <f t="shared" si="4"/>
        <v>0</v>
      </c>
      <c r="Q12" s="35">
        <v>0</v>
      </c>
      <c r="R12" s="26">
        <v>0</v>
      </c>
      <c r="S12" s="27">
        <f t="shared" si="5"/>
        <v>0</v>
      </c>
      <c r="T12" s="35">
        <v>0</v>
      </c>
      <c r="U12" s="26">
        <v>0</v>
      </c>
      <c r="V12" s="27">
        <f t="shared" ref="V12:V15" si="8">T12*U12</f>
        <v>0</v>
      </c>
    </row>
    <row r="13" spans="1:22" s="14" customFormat="1" x14ac:dyDescent="0.2">
      <c r="A13" s="13"/>
      <c r="B13" s="35">
        <v>0</v>
      </c>
      <c r="C13" s="21">
        <v>0</v>
      </c>
      <c r="D13" s="22">
        <f t="shared" si="7"/>
        <v>0</v>
      </c>
      <c r="E13" s="35">
        <v>0</v>
      </c>
      <c r="F13" s="26">
        <v>0</v>
      </c>
      <c r="G13" s="27">
        <f t="shared" si="1"/>
        <v>0</v>
      </c>
      <c r="H13" s="35">
        <v>0</v>
      </c>
      <c r="I13" s="26">
        <v>0</v>
      </c>
      <c r="J13" s="27">
        <f t="shared" si="2"/>
        <v>0</v>
      </c>
      <c r="K13" s="35">
        <v>0</v>
      </c>
      <c r="L13" s="26">
        <v>0</v>
      </c>
      <c r="M13" s="27">
        <f t="shared" si="3"/>
        <v>0</v>
      </c>
      <c r="N13" s="35">
        <v>0</v>
      </c>
      <c r="O13" s="26">
        <v>0</v>
      </c>
      <c r="P13" s="27">
        <f t="shared" si="4"/>
        <v>0</v>
      </c>
      <c r="Q13" s="35">
        <v>0</v>
      </c>
      <c r="R13" s="26">
        <v>0</v>
      </c>
      <c r="S13" s="27">
        <f t="shared" si="5"/>
        <v>0</v>
      </c>
      <c r="T13" s="35">
        <v>0</v>
      </c>
      <c r="U13" s="26">
        <v>0</v>
      </c>
      <c r="V13" s="27">
        <f t="shared" si="8"/>
        <v>0</v>
      </c>
    </row>
    <row r="14" spans="1:22" s="14" customFormat="1" x14ac:dyDescent="0.2">
      <c r="A14" s="13"/>
      <c r="B14" s="35">
        <v>0</v>
      </c>
      <c r="C14" s="21">
        <v>0</v>
      </c>
      <c r="D14" s="22">
        <f t="shared" si="7"/>
        <v>0</v>
      </c>
      <c r="E14" s="35">
        <v>0</v>
      </c>
      <c r="F14" s="26">
        <v>0</v>
      </c>
      <c r="G14" s="27">
        <f t="shared" si="1"/>
        <v>0</v>
      </c>
      <c r="H14" s="35">
        <v>0</v>
      </c>
      <c r="I14" s="26">
        <v>0</v>
      </c>
      <c r="J14" s="27">
        <f t="shared" si="2"/>
        <v>0</v>
      </c>
      <c r="K14" s="35">
        <v>0</v>
      </c>
      <c r="L14" s="26">
        <v>0</v>
      </c>
      <c r="M14" s="27">
        <f t="shared" si="3"/>
        <v>0</v>
      </c>
      <c r="N14" s="35">
        <v>0</v>
      </c>
      <c r="O14" s="26">
        <v>0</v>
      </c>
      <c r="P14" s="27">
        <f t="shared" si="4"/>
        <v>0</v>
      </c>
      <c r="Q14" s="35">
        <v>0</v>
      </c>
      <c r="R14" s="26">
        <v>0</v>
      </c>
      <c r="S14" s="27">
        <f t="shared" si="5"/>
        <v>0</v>
      </c>
      <c r="T14" s="35">
        <v>0</v>
      </c>
      <c r="U14" s="26">
        <v>0</v>
      </c>
      <c r="V14" s="27">
        <f t="shared" si="8"/>
        <v>0</v>
      </c>
    </row>
    <row r="15" spans="1:22" s="14" customFormat="1" ht="16" thickBot="1" x14ac:dyDescent="0.25">
      <c r="A15" s="13"/>
      <c r="B15" s="35">
        <v>0</v>
      </c>
      <c r="C15" s="21">
        <v>0</v>
      </c>
      <c r="D15" s="23">
        <f t="shared" si="7"/>
        <v>0</v>
      </c>
      <c r="E15" s="35">
        <v>0</v>
      </c>
      <c r="F15" s="26">
        <v>0</v>
      </c>
      <c r="G15" s="28">
        <f t="shared" si="1"/>
        <v>0</v>
      </c>
      <c r="H15" s="35">
        <v>0</v>
      </c>
      <c r="I15" s="26">
        <v>0</v>
      </c>
      <c r="J15" s="28">
        <f t="shared" si="2"/>
        <v>0</v>
      </c>
      <c r="K15" s="35">
        <v>0</v>
      </c>
      <c r="L15" s="26">
        <v>0</v>
      </c>
      <c r="M15" s="28">
        <f t="shared" si="3"/>
        <v>0</v>
      </c>
      <c r="N15" s="35">
        <v>0</v>
      </c>
      <c r="O15" s="26">
        <v>0</v>
      </c>
      <c r="P15" s="28">
        <f t="shared" si="4"/>
        <v>0</v>
      </c>
      <c r="Q15" s="35">
        <v>0</v>
      </c>
      <c r="R15" s="26">
        <v>0</v>
      </c>
      <c r="S15" s="28">
        <f t="shared" si="5"/>
        <v>0</v>
      </c>
      <c r="T15" s="35">
        <v>0</v>
      </c>
      <c r="U15" s="26">
        <v>0</v>
      </c>
      <c r="V15" s="28">
        <f t="shared" si="8"/>
        <v>0</v>
      </c>
    </row>
    <row r="16" spans="1:22" s="12" customFormat="1" ht="16" thickBot="1" x14ac:dyDescent="0.25">
      <c r="B16" s="36"/>
      <c r="C16" s="24" t="s">
        <v>26</v>
      </c>
      <c r="D16" s="25">
        <f>SUM(D6:D15)</f>
        <v>0</v>
      </c>
      <c r="E16" s="36"/>
      <c r="F16" s="24" t="s">
        <v>26</v>
      </c>
      <c r="G16" s="29">
        <f>SUM(G6:G15)</f>
        <v>0</v>
      </c>
      <c r="H16" s="36"/>
      <c r="I16" s="24" t="s">
        <v>26</v>
      </c>
      <c r="J16" s="29">
        <f>SUM(J6:J15)</f>
        <v>0</v>
      </c>
      <c r="K16" s="36"/>
      <c r="L16" s="24" t="s">
        <v>26</v>
      </c>
      <c r="M16" s="29">
        <f>SUM(M6:M15)</f>
        <v>0</v>
      </c>
      <c r="N16" s="36"/>
      <c r="O16" s="24" t="s">
        <v>26</v>
      </c>
      <c r="P16" s="29">
        <f>SUM(P6:P15)</f>
        <v>0</v>
      </c>
      <c r="Q16" s="36"/>
      <c r="R16" s="24" t="s">
        <v>26</v>
      </c>
      <c r="S16" s="29">
        <f>SUM(S6:S15)</f>
        <v>0</v>
      </c>
      <c r="T16" s="36"/>
      <c r="U16" s="24" t="s">
        <v>26</v>
      </c>
      <c r="V16" s="29">
        <f>+SUM(V6:V15)</f>
        <v>0</v>
      </c>
    </row>
    <row r="17" spans="1:22" x14ac:dyDescent="0.2">
      <c r="A17" s="79"/>
      <c r="B17" s="79"/>
      <c r="C17" s="79"/>
      <c r="D17" s="79"/>
      <c r="E17" s="79"/>
      <c r="F17" s="79"/>
      <c r="G17" s="79"/>
      <c r="H17" s="79"/>
      <c r="I17" s="79"/>
      <c r="J17" s="79"/>
      <c r="K17" s="79"/>
      <c r="L17" s="79"/>
      <c r="M17" s="79"/>
      <c r="N17" s="79"/>
      <c r="O17" s="79"/>
      <c r="P17" s="79"/>
      <c r="Q17" s="79"/>
      <c r="R17" s="79"/>
      <c r="S17" s="79"/>
      <c r="T17" s="79"/>
      <c r="U17" s="79"/>
      <c r="V17" s="79"/>
    </row>
    <row r="18" spans="1:22" x14ac:dyDescent="0.2">
      <c r="A18" s="75" t="s">
        <v>54</v>
      </c>
      <c r="B18" s="76"/>
      <c r="C18" s="76"/>
      <c r="D18" s="76"/>
      <c r="E18" s="76"/>
      <c r="F18" s="76"/>
      <c r="G18" s="76"/>
      <c r="H18" s="76"/>
      <c r="I18" s="76"/>
      <c r="J18" s="76"/>
      <c r="K18" s="76"/>
      <c r="L18" s="76"/>
      <c r="M18" s="76"/>
      <c r="N18" s="76"/>
      <c r="O18" s="76"/>
      <c r="P18" s="76"/>
      <c r="Q18" s="76"/>
      <c r="R18" s="76"/>
      <c r="S18" s="76"/>
      <c r="T18" s="76"/>
      <c r="U18" s="76"/>
      <c r="V18" s="77"/>
    </row>
    <row r="19" spans="1:22" s="12" customFormat="1" x14ac:dyDescent="0.2">
      <c r="A19" s="11" t="s">
        <v>22</v>
      </c>
      <c r="B19" s="34" t="s">
        <v>23</v>
      </c>
      <c r="C19" s="20" t="s">
        <v>24</v>
      </c>
      <c r="D19" s="20" t="s">
        <v>25</v>
      </c>
      <c r="E19" s="34" t="s">
        <v>23</v>
      </c>
      <c r="F19" s="20" t="s">
        <v>24</v>
      </c>
      <c r="G19" s="20" t="s">
        <v>25</v>
      </c>
      <c r="H19" s="34" t="s">
        <v>23</v>
      </c>
      <c r="I19" s="20" t="s">
        <v>24</v>
      </c>
      <c r="J19" s="20" t="s">
        <v>25</v>
      </c>
      <c r="K19" s="34" t="s">
        <v>23</v>
      </c>
      <c r="L19" s="20" t="s">
        <v>24</v>
      </c>
      <c r="M19" s="20" t="s">
        <v>25</v>
      </c>
      <c r="N19" s="34" t="s">
        <v>23</v>
      </c>
      <c r="O19" s="20" t="s">
        <v>24</v>
      </c>
      <c r="P19" s="20" t="s">
        <v>25</v>
      </c>
      <c r="Q19" s="34" t="s">
        <v>23</v>
      </c>
      <c r="R19" s="20" t="s">
        <v>24</v>
      </c>
      <c r="S19" s="20" t="s">
        <v>25</v>
      </c>
      <c r="T19" s="34" t="s">
        <v>23</v>
      </c>
      <c r="U19" s="20" t="s">
        <v>24</v>
      </c>
      <c r="V19" s="20" t="s">
        <v>25</v>
      </c>
    </row>
    <row r="20" spans="1:22" s="14" customFormat="1" x14ac:dyDescent="0.2">
      <c r="A20" s="13"/>
      <c r="B20" s="35">
        <v>0</v>
      </c>
      <c r="C20" s="26">
        <v>0</v>
      </c>
      <c r="D20" s="27">
        <f t="shared" ref="D20:D29" si="9">B20*C20</f>
        <v>0</v>
      </c>
      <c r="E20" s="35">
        <v>0</v>
      </c>
      <c r="F20" s="26">
        <v>0</v>
      </c>
      <c r="G20" s="27">
        <f t="shared" ref="G20:G29" si="10">E20*F20</f>
        <v>0</v>
      </c>
      <c r="H20" s="35">
        <v>0</v>
      </c>
      <c r="I20" s="26">
        <v>0</v>
      </c>
      <c r="J20" s="27">
        <f t="shared" ref="J20:J29" si="11">H20*I20</f>
        <v>0</v>
      </c>
      <c r="K20" s="35">
        <v>0</v>
      </c>
      <c r="L20" s="26">
        <v>0</v>
      </c>
      <c r="M20" s="27">
        <f t="shared" ref="M20:M29" si="12">K20*L20</f>
        <v>0</v>
      </c>
      <c r="N20" s="35">
        <v>0</v>
      </c>
      <c r="O20" s="26">
        <v>0</v>
      </c>
      <c r="P20" s="27">
        <f t="shared" ref="P20:P29" si="13">N20*O20</f>
        <v>0</v>
      </c>
      <c r="Q20" s="35">
        <v>0</v>
      </c>
      <c r="R20" s="26">
        <v>0</v>
      </c>
      <c r="S20" s="27">
        <f t="shared" ref="S20:S29" si="14">Q20*R20</f>
        <v>0</v>
      </c>
      <c r="T20" s="35">
        <v>0</v>
      </c>
      <c r="U20" s="26">
        <v>0</v>
      </c>
      <c r="V20" s="27">
        <f t="shared" ref="V20:V29" si="15">T20*U20</f>
        <v>0</v>
      </c>
    </row>
    <row r="21" spans="1:22" s="14" customFormat="1" x14ac:dyDescent="0.2">
      <c r="A21" s="13"/>
      <c r="B21" s="35">
        <v>0</v>
      </c>
      <c r="C21" s="26">
        <v>0</v>
      </c>
      <c r="D21" s="27">
        <f t="shared" si="9"/>
        <v>0</v>
      </c>
      <c r="E21" s="35">
        <v>0</v>
      </c>
      <c r="F21" s="26">
        <v>0</v>
      </c>
      <c r="G21" s="27">
        <f t="shared" si="10"/>
        <v>0</v>
      </c>
      <c r="H21" s="35">
        <v>0</v>
      </c>
      <c r="I21" s="26">
        <v>0</v>
      </c>
      <c r="J21" s="27">
        <f t="shared" si="11"/>
        <v>0</v>
      </c>
      <c r="K21" s="35">
        <v>0</v>
      </c>
      <c r="L21" s="26">
        <v>0</v>
      </c>
      <c r="M21" s="27">
        <f t="shared" si="12"/>
        <v>0</v>
      </c>
      <c r="N21" s="35">
        <v>0</v>
      </c>
      <c r="O21" s="26">
        <v>0</v>
      </c>
      <c r="P21" s="27">
        <f t="shared" si="13"/>
        <v>0</v>
      </c>
      <c r="Q21" s="35">
        <v>0</v>
      </c>
      <c r="R21" s="26">
        <v>0</v>
      </c>
      <c r="S21" s="27">
        <f t="shared" si="14"/>
        <v>0</v>
      </c>
      <c r="T21" s="35">
        <v>0</v>
      </c>
      <c r="U21" s="26">
        <v>0</v>
      </c>
      <c r="V21" s="27">
        <f t="shared" si="15"/>
        <v>0</v>
      </c>
    </row>
    <row r="22" spans="1:22" s="14" customFormat="1" x14ac:dyDescent="0.2">
      <c r="A22" s="13"/>
      <c r="B22" s="35">
        <v>0</v>
      </c>
      <c r="C22" s="26">
        <v>0</v>
      </c>
      <c r="D22" s="27">
        <f t="shared" si="9"/>
        <v>0</v>
      </c>
      <c r="E22" s="35">
        <v>0</v>
      </c>
      <c r="F22" s="26">
        <v>0</v>
      </c>
      <c r="G22" s="27">
        <f t="shared" si="10"/>
        <v>0</v>
      </c>
      <c r="H22" s="35">
        <v>0</v>
      </c>
      <c r="I22" s="26">
        <v>0</v>
      </c>
      <c r="J22" s="27">
        <f t="shared" si="11"/>
        <v>0</v>
      </c>
      <c r="K22" s="35">
        <v>0</v>
      </c>
      <c r="L22" s="26">
        <v>0</v>
      </c>
      <c r="M22" s="27">
        <f t="shared" si="12"/>
        <v>0</v>
      </c>
      <c r="N22" s="35">
        <v>0</v>
      </c>
      <c r="O22" s="26">
        <v>0</v>
      </c>
      <c r="P22" s="27">
        <f t="shared" si="13"/>
        <v>0</v>
      </c>
      <c r="Q22" s="35">
        <v>0</v>
      </c>
      <c r="R22" s="26">
        <v>0</v>
      </c>
      <c r="S22" s="27">
        <f t="shared" si="14"/>
        <v>0</v>
      </c>
      <c r="T22" s="35">
        <v>0</v>
      </c>
      <c r="U22" s="26">
        <v>0</v>
      </c>
      <c r="V22" s="27">
        <f t="shared" si="15"/>
        <v>0</v>
      </c>
    </row>
    <row r="23" spans="1:22" s="14" customFormat="1" x14ac:dyDescent="0.2">
      <c r="A23" s="13"/>
      <c r="B23" s="35">
        <v>0</v>
      </c>
      <c r="C23" s="26">
        <v>0</v>
      </c>
      <c r="D23" s="27">
        <f t="shared" si="9"/>
        <v>0</v>
      </c>
      <c r="E23" s="35">
        <v>0</v>
      </c>
      <c r="F23" s="26">
        <v>0</v>
      </c>
      <c r="G23" s="27">
        <f t="shared" si="10"/>
        <v>0</v>
      </c>
      <c r="H23" s="35">
        <v>0</v>
      </c>
      <c r="I23" s="26">
        <v>0</v>
      </c>
      <c r="J23" s="27">
        <f t="shared" si="11"/>
        <v>0</v>
      </c>
      <c r="K23" s="35">
        <v>0</v>
      </c>
      <c r="L23" s="26">
        <v>0</v>
      </c>
      <c r="M23" s="27">
        <f t="shared" si="12"/>
        <v>0</v>
      </c>
      <c r="N23" s="35">
        <v>0</v>
      </c>
      <c r="O23" s="26">
        <v>0</v>
      </c>
      <c r="P23" s="27">
        <f t="shared" si="13"/>
        <v>0</v>
      </c>
      <c r="Q23" s="35">
        <v>0</v>
      </c>
      <c r="R23" s="26">
        <v>0</v>
      </c>
      <c r="S23" s="27">
        <f t="shared" si="14"/>
        <v>0</v>
      </c>
      <c r="T23" s="35">
        <v>0</v>
      </c>
      <c r="U23" s="26">
        <v>0</v>
      </c>
      <c r="V23" s="27">
        <f t="shared" si="15"/>
        <v>0</v>
      </c>
    </row>
    <row r="24" spans="1:22" s="14" customFormat="1" x14ac:dyDescent="0.2">
      <c r="A24" s="13"/>
      <c r="B24" s="35">
        <v>0</v>
      </c>
      <c r="C24" s="26">
        <v>0</v>
      </c>
      <c r="D24" s="27">
        <f t="shared" si="9"/>
        <v>0</v>
      </c>
      <c r="E24" s="35">
        <v>0</v>
      </c>
      <c r="F24" s="26">
        <v>0</v>
      </c>
      <c r="G24" s="27">
        <f t="shared" si="10"/>
        <v>0</v>
      </c>
      <c r="H24" s="35">
        <v>0</v>
      </c>
      <c r="I24" s="26">
        <v>0</v>
      </c>
      <c r="J24" s="27">
        <f t="shared" si="11"/>
        <v>0</v>
      </c>
      <c r="K24" s="35">
        <v>0</v>
      </c>
      <c r="L24" s="26">
        <v>0</v>
      </c>
      <c r="M24" s="27">
        <f t="shared" si="12"/>
        <v>0</v>
      </c>
      <c r="N24" s="35">
        <v>0</v>
      </c>
      <c r="O24" s="26">
        <v>0</v>
      </c>
      <c r="P24" s="27">
        <f t="shared" si="13"/>
        <v>0</v>
      </c>
      <c r="Q24" s="35">
        <v>0</v>
      </c>
      <c r="R24" s="26">
        <v>0</v>
      </c>
      <c r="S24" s="27">
        <f t="shared" si="14"/>
        <v>0</v>
      </c>
      <c r="T24" s="35">
        <v>0</v>
      </c>
      <c r="U24" s="26">
        <v>0</v>
      </c>
      <c r="V24" s="27">
        <f t="shared" si="15"/>
        <v>0</v>
      </c>
    </row>
    <row r="25" spans="1:22" s="14" customFormat="1" x14ac:dyDescent="0.2">
      <c r="A25" s="13"/>
      <c r="B25" s="35">
        <v>0</v>
      </c>
      <c r="C25" s="26">
        <v>0</v>
      </c>
      <c r="D25" s="27">
        <f t="shared" si="9"/>
        <v>0</v>
      </c>
      <c r="E25" s="35">
        <v>0</v>
      </c>
      <c r="F25" s="26">
        <v>0</v>
      </c>
      <c r="G25" s="27">
        <f t="shared" si="10"/>
        <v>0</v>
      </c>
      <c r="H25" s="35">
        <v>0</v>
      </c>
      <c r="I25" s="26">
        <v>0</v>
      </c>
      <c r="J25" s="27">
        <f t="shared" si="11"/>
        <v>0</v>
      </c>
      <c r="K25" s="35">
        <v>0</v>
      </c>
      <c r="L25" s="26">
        <v>0</v>
      </c>
      <c r="M25" s="27">
        <f t="shared" si="12"/>
        <v>0</v>
      </c>
      <c r="N25" s="35">
        <v>0</v>
      </c>
      <c r="O25" s="26">
        <v>0</v>
      </c>
      <c r="P25" s="27">
        <f t="shared" si="13"/>
        <v>0</v>
      </c>
      <c r="Q25" s="35">
        <v>0</v>
      </c>
      <c r="R25" s="26">
        <v>0</v>
      </c>
      <c r="S25" s="27">
        <f t="shared" si="14"/>
        <v>0</v>
      </c>
      <c r="T25" s="35">
        <v>0</v>
      </c>
      <c r="U25" s="26">
        <v>0</v>
      </c>
      <c r="V25" s="27">
        <f t="shared" si="15"/>
        <v>0</v>
      </c>
    </row>
    <row r="26" spans="1:22" s="14" customFormat="1" x14ac:dyDescent="0.2">
      <c r="A26" s="13"/>
      <c r="B26" s="35">
        <v>0</v>
      </c>
      <c r="C26" s="26">
        <v>0</v>
      </c>
      <c r="D26" s="27">
        <f t="shared" si="9"/>
        <v>0</v>
      </c>
      <c r="E26" s="35">
        <v>0</v>
      </c>
      <c r="F26" s="26">
        <v>0</v>
      </c>
      <c r="G26" s="27">
        <f t="shared" si="10"/>
        <v>0</v>
      </c>
      <c r="H26" s="35">
        <v>0</v>
      </c>
      <c r="I26" s="26">
        <v>0</v>
      </c>
      <c r="J26" s="27">
        <f t="shared" si="11"/>
        <v>0</v>
      </c>
      <c r="K26" s="35">
        <v>0</v>
      </c>
      <c r="L26" s="26">
        <v>0</v>
      </c>
      <c r="M26" s="27">
        <f t="shared" si="12"/>
        <v>0</v>
      </c>
      <c r="N26" s="35">
        <v>0</v>
      </c>
      <c r="O26" s="26">
        <v>0</v>
      </c>
      <c r="P26" s="27">
        <f t="shared" si="13"/>
        <v>0</v>
      </c>
      <c r="Q26" s="35">
        <v>0</v>
      </c>
      <c r="R26" s="26">
        <v>0</v>
      </c>
      <c r="S26" s="27">
        <f t="shared" si="14"/>
        <v>0</v>
      </c>
      <c r="T26" s="35">
        <v>0</v>
      </c>
      <c r="U26" s="26">
        <v>0</v>
      </c>
      <c r="V26" s="27">
        <f t="shared" si="15"/>
        <v>0</v>
      </c>
    </row>
    <row r="27" spans="1:22" s="14" customFormat="1" x14ac:dyDescent="0.2">
      <c r="A27" s="13"/>
      <c r="B27" s="35">
        <v>0</v>
      </c>
      <c r="C27" s="26">
        <v>0</v>
      </c>
      <c r="D27" s="27">
        <f t="shared" si="9"/>
        <v>0</v>
      </c>
      <c r="E27" s="35">
        <v>0</v>
      </c>
      <c r="F27" s="26">
        <v>0</v>
      </c>
      <c r="G27" s="27">
        <f t="shared" si="10"/>
        <v>0</v>
      </c>
      <c r="H27" s="35">
        <v>0</v>
      </c>
      <c r="I27" s="26">
        <v>0</v>
      </c>
      <c r="J27" s="27">
        <f t="shared" si="11"/>
        <v>0</v>
      </c>
      <c r="K27" s="35">
        <v>0</v>
      </c>
      <c r="L27" s="26">
        <v>0</v>
      </c>
      <c r="M27" s="27">
        <f t="shared" si="12"/>
        <v>0</v>
      </c>
      <c r="N27" s="35">
        <v>0</v>
      </c>
      <c r="O27" s="26">
        <v>0</v>
      </c>
      <c r="P27" s="27">
        <f t="shared" si="13"/>
        <v>0</v>
      </c>
      <c r="Q27" s="35">
        <v>0</v>
      </c>
      <c r="R27" s="26">
        <v>0</v>
      </c>
      <c r="S27" s="27">
        <f t="shared" si="14"/>
        <v>0</v>
      </c>
      <c r="T27" s="35">
        <v>0</v>
      </c>
      <c r="U27" s="26">
        <v>0</v>
      </c>
      <c r="V27" s="27">
        <f t="shared" si="15"/>
        <v>0</v>
      </c>
    </row>
    <row r="28" spans="1:22" s="14" customFormat="1" x14ac:dyDescent="0.2">
      <c r="A28" s="13"/>
      <c r="B28" s="35">
        <v>0</v>
      </c>
      <c r="C28" s="26">
        <v>0</v>
      </c>
      <c r="D28" s="27">
        <f t="shared" si="9"/>
        <v>0</v>
      </c>
      <c r="E28" s="35">
        <v>0</v>
      </c>
      <c r="F28" s="26">
        <v>0</v>
      </c>
      <c r="G28" s="27">
        <f t="shared" si="10"/>
        <v>0</v>
      </c>
      <c r="H28" s="35">
        <v>0</v>
      </c>
      <c r="I28" s="26">
        <v>0</v>
      </c>
      <c r="J28" s="27">
        <f t="shared" si="11"/>
        <v>0</v>
      </c>
      <c r="K28" s="35">
        <v>0</v>
      </c>
      <c r="L28" s="26">
        <v>0</v>
      </c>
      <c r="M28" s="27">
        <f t="shared" si="12"/>
        <v>0</v>
      </c>
      <c r="N28" s="35">
        <v>0</v>
      </c>
      <c r="O28" s="26">
        <v>0</v>
      </c>
      <c r="P28" s="27">
        <f t="shared" si="13"/>
        <v>0</v>
      </c>
      <c r="Q28" s="35">
        <v>0</v>
      </c>
      <c r="R28" s="26">
        <v>0</v>
      </c>
      <c r="S28" s="27">
        <f t="shared" si="14"/>
        <v>0</v>
      </c>
      <c r="T28" s="35">
        <v>0</v>
      </c>
      <c r="U28" s="26">
        <v>0</v>
      </c>
      <c r="V28" s="27">
        <f t="shared" si="15"/>
        <v>0</v>
      </c>
    </row>
    <row r="29" spans="1:22" s="14" customFormat="1" ht="16" thickBot="1" x14ac:dyDescent="0.25">
      <c r="A29" s="13"/>
      <c r="B29" s="35">
        <v>0</v>
      </c>
      <c r="C29" s="26">
        <v>0</v>
      </c>
      <c r="D29" s="28">
        <f t="shared" si="9"/>
        <v>0</v>
      </c>
      <c r="E29" s="35">
        <v>0</v>
      </c>
      <c r="F29" s="26">
        <v>0</v>
      </c>
      <c r="G29" s="28">
        <f t="shared" si="10"/>
        <v>0</v>
      </c>
      <c r="H29" s="35">
        <v>0</v>
      </c>
      <c r="I29" s="26">
        <v>0</v>
      </c>
      <c r="J29" s="28">
        <f t="shared" si="11"/>
        <v>0</v>
      </c>
      <c r="K29" s="35">
        <v>0</v>
      </c>
      <c r="L29" s="26">
        <v>0</v>
      </c>
      <c r="M29" s="28">
        <f t="shared" si="12"/>
        <v>0</v>
      </c>
      <c r="N29" s="35">
        <v>0</v>
      </c>
      <c r="O29" s="26">
        <v>0</v>
      </c>
      <c r="P29" s="28">
        <f t="shared" si="13"/>
        <v>0</v>
      </c>
      <c r="Q29" s="35">
        <v>0</v>
      </c>
      <c r="R29" s="26">
        <v>0</v>
      </c>
      <c r="S29" s="28">
        <f t="shared" si="14"/>
        <v>0</v>
      </c>
      <c r="T29" s="35">
        <v>0</v>
      </c>
      <c r="U29" s="26">
        <v>0</v>
      </c>
      <c r="V29" s="28">
        <f t="shared" si="15"/>
        <v>0</v>
      </c>
    </row>
    <row r="30" spans="1:22" s="12" customFormat="1" ht="16" thickBot="1" x14ac:dyDescent="0.25">
      <c r="B30" s="36"/>
      <c r="C30" s="24" t="s">
        <v>26</v>
      </c>
      <c r="D30" s="29">
        <f>SUM(D20:D29)</f>
        <v>0</v>
      </c>
      <c r="E30" s="36"/>
      <c r="F30" s="24" t="s">
        <v>26</v>
      </c>
      <c r="G30" s="29">
        <f>SUM(G20:G29)</f>
        <v>0</v>
      </c>
      <c r="H30" s="36"/>
      <c r="I30" s="24" t="s">
        <v>26</v>
      </c>
      <c r="J30" s="29">
        <f>SUM(J20:J29)</f>
        <v>0</v>
      </c>
      <c r="K30" s="36"/>
      <c r="L30" s="24" t="s">
        <v>26</v>
      </c>
      <c r="M30" s="29">
        <f>SUM(M20:M29)</f>
        <v>0</v>
      </c>
      <c r="N30" s="36"/>
      <c r="O30" s="24" t="s">
        <v>26</v>
      </c>
      <c r="P30" s="29">
        <f>SUM(P20:P29)</f>
        <v>0</v>
      </c>
      <c r="Q30" s="36"/>
      <c r="R30" s="24" t="s">
        <v>26</v>
      </c>
      <c r="S30" s="29">
        <f>SUM(S20:S29)</f>
        <v>0</v>
      </c>
      <c r="T30" s="36"/>
      <c r="U30" s="24" t="s">
        <v>26</v>
      </c>
      <c r="V30" s="29">
        <f>+SUM(V20:V29)</f>
        <v>0</v>
      </c>
    </row>
    <row r="32" spans="1:22" x14ac:dyDescent="0.2">
      <c r="A32" s="75" t="s">
        <v>12</v>
      </c>
      <c r="B32" s="76"/>
      <c r="C32" s="76"/>
      <c r="D32" s="76"/>
      <c r="E32" s="76"/>
      <c r="F32" s="76"/>
      <c r="G32" s="76"/>
      <c r="H32" s="76"/>
      <c r="I32" s="76"/>
      <c r="J32" s="76"/>
      <c r="K32" s="76"/>
      <c r="L32" s="76"/>
      <c r="M32" s="76"/>
      <c r="N32" s="76"/>
      <c r="O32" s="76"/>
      <c r="P32" s="76"/>
      <c r="Q32" s="76"/>
      <c r="R32" s="76"/>
      <c r="S32" s="76"/>
      <c r="T32" s="76"/>
      <c r="U32" s="76"/>
      <c r="V32" s="77"/>
    </row>
    <row r="33" spans="1:22" s="12" customFormat="1" x14ac:dyDescent="0.2">
      <c r="A33" s="11" t="s">
        <v>22</v>
      </c>
      <c r="B33" s="34" t="s">
        <v>23</v>
      </c>
      <c r="C33" s="20" t="s">
        <v>24</v>
      </c>
      <c r="D33" s="20" t="s">
        <v>25</v>
      </c>
      <c r="E33" s="34" t="s">
        <v>23</v>
      </c>
      <c r="F33" s="20" t="s">
        <v>24</v>
      </c>
      <c r="G33" s="20" t="s">
        <v>25</v>
      </c>
      <c r="H33" s="34" t="s">
        <v>23</v>
      </c>
      <c r="I33" s="20" t="s">
        <v>24</v>
      </c>
      <c r="J33" s="20" t="s">
        <v>25</v>
      </c>
      <c r="K33" s="34" t="s">
        <v>23</v>
      </c>
      <c r="L33" s="20" t="s">
        <v>24</v>
      </c>
      <c r="M33" s="20" t="s">
        <v>25</v>
      </c>
      <c r="N33" s="34" t="s">
        <v>23</v>
      </c>
      <c r="O33" s="20" t="s">
        <v>24</v>
      </c>
      <c r="P33" s="20" t="s">
        <v>25</v>
      </c>
      <c r="Q33" s="34" t="s">
        <v>23</v>
      </c>
      <c r="R33" s="20" t="s">
        <v>24</v>
      </c>
      <c r="S33" s="20" t="s">
        <v>25</v>
      </c>
      <c r="T33" s="34" t="s">
        <v>23</v>
      </c>
      <c r="U33" s="20" t="s">
        <v>24</v>
      </c>
      <c r="V33" s="20" t="s">
        <v>25</v>
      </c>
    </row>
    <row r="34" spans="1:22" s="14" customFormat="1" x14ac:dyDescent="0.2">
      <c r="A34" s="13"/>
      <c r="B34" s="35">
        <v>0</v>
      </c>
      <c r="C34" s="26">
        <v>0</v>
      </c>
      <c r="D34" s="27">
        <f t="shared" ref="D34:D43" si="16">B34*C34</f>
        <v>0</v>
      </c>
      <c r="E34" s="35">
        <v>0</v>
      </c>
      <c r="F34" s="26">
        <v>0</v>
      </c>
      <c r="G34" s="27">
        <f t="shared" ref="G34:G43" si="17">E34*F34</f>
        <v>0</v>
      </c>
      <c r="H34" s="35">
        <v>0</v>
      </c>
      <c r="I34" s="26">
        <v>0</v>
      </c>
      <c r="J34" s="27">
        <f t="shared" ref="J34:J43" si="18">H34*I34</f>
        <v>0</v>
      </c>
      <c r="K34" s="35">
        <v>0</v>
      </c>
      <c r="L34" s="26">
        <v>0</v>
      </c>
      <c r="M34" s="27">
        <f t="shared" ref="M34:M43" si="19">K34*L34</f>
        <v>0</v>
      </c>
      <c r="N34" s="35">
        <v>0</v>
      </c>
      <c r="O34" s="26">
        <v>0</v>
      </c>
      <c r="P34" s="27">
        <f t="shared" ref="P34:P43" si="20">N34*O34</f>
        <v>0</v>
      </c>
      <c r="Q34" s="35">
        <v>0</v>
      </c>
      <c r="R34" s="26">
        <v>0</v>
      </c>
      <c r="S34" s="27">
        <f t="shared" ref="S34:S43" si="21">Q34*R34</f>
        <v>0</v>
      </c>
      <c r="T34" s="35">
        <v>0</v>
      </c>
      <c r="U34" s="26">
        <v>0</v>
      </c>
      <c r="V34" s="27">
        <f t="shared" ref="V34:V43" si="22">T34*U34</f>
        <v>0</v>
      </c>
    </row>
    <row r="35" spans="1:22" s="14" customFormat="1" x14ac:dyDescent="0.2">
      <c r="A35" s="13"/>
      <c r="B35" s="35">
        <v>0</v>
      </c>
      <c r="C35" s="26">
        <v>0</v>
      </c>
      <c r="D35" s="27">
        <f t="shared" si="16"/>
        <v>0</v>
      </c>
      <c r="E35" s="35">
        <v>0</v>
      </c>
      <c r="F35" s="26">
        <v>0</v>
      </c>
      <c r="G35" s="27">
        <f t="shared" si="17"/>
        <v>0</v>
      </c>
      <c r="H35" s="35">
        <v>0</v>
      </c>
      <c r="I35" s="26">
        <v>0</v>
      </c>
      <c r="J35" s="27">
        <f t="shared" si="18"/>
        <v>0</v>
      </c>
      <c r="K35" s="35">
        <v>0</v>
      </c>
      <c r="L35" s="26">
        <v>0</v>
      </c>
      <c r="M35" s="27">
        <f t="shared" si="19"/>
        <v>0</v>
      </c>
      <c r="N35" s="35">
        <v>0</v>
      </c>
      <c r="O35" s="26">
        <v>0</v>
      </c>
      <c r="P35" s="27">
        <f t="shared" si="20"/>
        <v>0</v>
      </c>
      <c r="Q35" s="35">
        <v>0</v>
      </c>
      <c r="R35" s="26">
        <v>0</v>
      </c>
      <c r="S35" s="27">
        <f t="shared" si="21"/>
        <v>0</v>
      </c>
      <c r="T35" s="35">
        <v>0</v>
      </c>
      <c r="U35" s="26">
        <v>0</v>
      </c>
      <c r="V35" s="27">
        <f t="shared" si="22"/>
        <v>0</v>
      </c>
    </row>
    <row r="36" spans="1:22" s="14" customFormat="1" x14ac:dyDescent="0.2">
      <c r="A36" s="13"/>
      <c r="B36" s="35">
        <v>0</v>
      </c>
      <c r="C36" s="26">
        <v>0</v>
      </c>
      <c r="D36" s="27">
        <f t="shared" si="16"/>
        <v>0</v>
      </c>
      <c r="E36" s="35">
        <v>0</v>
      </c>
      <c r="F36" s="26">
        <v>0</v>
      </c>
      <c r="G36" s="27">
        <f t="shared" si="17"/>
        <v>0</v>
      </c>
      <c r="H36" s="35">
        <v>0</v>
      </c>
      <c r="I36" s="26">
        <v>0</v>
      </c>
      <c r="J36" s="27">
        <f t="shared" si="18"/>
        <v>0</v>
      </c>
      <c r="K36" s="35">
        <v>0</v>
      </c>
      <c r="L36" s="26">
        <v>0</v>
      </c>
      <c r="M36" s="27">
        <f t="shared" si="19"/>
        <v>0</v>
      </c>
      <c r="N36" s="35">
        <v>0</v>
      </c>
      <c r="O36" s="26">
        <v>0</v>
      </c>
      <c r="P36" s="27">
        <f t="shared" si="20"/>
        <v>0</v>
      </c>
      <c r="Q36" s="35">
        <v>0</v>
      </c>
      <c r="R36" s="26">
        <v>0</v>
      </c>
      <c r="S36" s="27">
        <f t="shared" si="21"/>
        <v>0</v>
      </c>
      <c r="T36" s="35">
        <v>0</v>
      </c>
      <c r="U36" s="26">
        <v>0</v>
      </c>
      <c r="V36" s="27">
        <f t="shared" si="22"/>
        <v>0</v>
      </c>
    </row>
    <row r="37" spans="1:22" s="14" customFormat="1" x14ac:dyDescent="0.2">
      <c r="A37" s="13"/>
      <c r="B37" s="35">
        <v>0</v>
      </c>
      <c r="C37" s="26">
        <v>0</v>
      </c>
      <c r="D37" s="27">
        <f t="shared" si="16"/>
        <v>0</v>
      </c>
      <c r="E37" s="35">
        <v>0</v>
      </c>
      <c r="F37" s="26">
        <v>0</v>
      </c>
      <c r="G37" s="27">
        <f t="shared" si="17"/>
        <v>0</v>
      </c>
      <c r="H37" s="35">
        <v>0</v>
      </c>
      <c r="I37" s="26">
        <v>0</v>
      </c>
      <c r="J37" s="27">
        <f t="shared" si="18"/>
        <v>0</v>
      </c>
      <c r="K37" s="35">
        <v>0</v>
      </c>
      <c r="L37" s="26">
        <v>0</v>
      </c>
      <c r="M37" s="27">
        <f t="shared" si="19"/>
        <v>0</v>
      </c>
      <c r="N37" s="35">
        <v>0</v>
      </c>
      <c r="O37" s="26">
        <v>0</v>
      </c>
      <c r="P37" s="27">
        <f t="shared" si="20"/>
        <v>0</v>
      </c>
      <c r="Q37" s="35">
        <v>0</v>
      </c>
      <c r="R37" s="26">
        <v>0</v>
      </c>
      <c r="S37" s="27">
        <f t="shared" si="21"/>
        <v>0</v>
      </c>
      <c r="T37" s="35">
        <v>0</v>
      </c>
      <c r="U37" s="26">
        <v>0</v>
      </c>
      <c r="V37" s="27">
        <f t="shared" si="22"/>
        <v>0</v>
      </c>
    </row>
    <row r="38" spans="1:22" s="14" customFormat="1" x14ac:dyDescent="0.2">
      <c r="A38" s="13"/>
      <c r="B38" s="35">
        <v>0</v>
      </c>
      <c r="C38" s="26">
        <v>0</v>
      </c>
      <c r="D38" s="27">
        <f t="shared" si="16"/>
        <v>0</v>
      </c>
      <c r="E38" s="35">
        <v>0</v>
      </c>
      <c r="F38" s="26">
        <v>0</v>
      </c>
      <c r="G38" s="27">
        <f t="shared" si="17"/>
        <v>0</v>
      </c>
      <c r="H38" s="35">
        <v>0</v>
      </c>
      <c r="I38" s="26">
        <v>0</v>
      </c>
      <c r="J38" s="27">
        <f t="shared" si="18"/>
        <v>0</v>
      </c>
      <c r="K38" s="35">
        <v>0</v>
      </c>
      <c r="L38" s="26">
        <v>0</v>
      </c>
      <c r="M38" s="27">
        <f t="shared" si="19"/>
        <v>0</v>
      </c>
      <c r="N38" s="35">
        <v>0</v>
      </c>
      <c r="O38" s="26">
        <v>0</v>
      </c>
      <c r="P38" s="27">
        <f t="shared" si="20"/>
        <v>0</v>
      </c>
      <c r="Q38" s="35">
        <v>0</v>
      </c>
      <c r="R38" s="26">
        <v>0</v>
      </c>
      <c r="S38" s="27">
        <f t="shared" si="21"/>
        <v>0</v>
      </c>
      <c r="T38" s="35">
        <v>0</v>
      </c>
      <c r="U38" s="26">
        <v>0</v>
      </c>
      <c r="V38" s="27">
        <f t="shared" si="22"/>
        <v>0</v>
      </c>
    </row>
    <row r="39" spans="1:22" s="14" customFormat="1" x14ac:dyDescent="0.2">
      <c r="A39" s="13"/>
      <c r="B39" s="35">
        <v>0</v>
      </c>
      <c r="C39" s="26">
        <v>0</v>
      </c>
      <c r="D39" s="27">
        <f t="shared" si="16"/>
        <v>0</v>
      </c>
      <c r="E39" s="35">
        <v>0</v>
      </c>
      <c r="F39" s="26">
        <v>0</v>
      </c>
      <c r="G39" s="27">
        <f t="shared" si="17"/>
        <v>0</v>
      </c>
      <c r="H39" s="35">
        <v>0</v>
      </c>
      <c r="I39" s="26">
        <v>0</v>
      </c>
      <c r="J39" s="27">
        <f t="shared" si="18"/>
        <v>0</v>
      </c>
      <c r="K39" s="35">
        <v>0</v>
      </c>
      <c r="L39" s="26">
        <v>0</v>
      </c>
      <c r="M39" s="27">
        <f t="shared" si="19"/>
        <v>0</v>
      </c>
      <c r="N39" s="35">
        <v>0</v>
      </c>
      <c r="O39" s="26">
        <v>0</v>
      </c>
      <c r="P39" s="27">
        <f t="shared" si="20"/>
        <v>0</v>
      </c>
      <c r="Q39" s="35">
        <v>0</v>
      </c>
      <c r="R39" s="26">
        <v>0</v>
      </c>
      <c r="S39" s="27">
        <f t="shared" si="21"/>
        <v>0</v>
      </c>
      <c r="T39" s="35">
        <v>0</v>
      </c>
      <c r="U39" s="26">
        <v>0</v>
      </c>
      <c r="V39" s="27">
        <f t="shared" si="22"/>
        <v>0</v>
      </c>
    </row>
    <row r="40" spans="1:22" s="14" customFormat="1" x14ac:dyDescent="0.2">
      <c r="A40" s="13"/>
      <c r="B40" s="35">
        <v>0</v>
      </c>
      <c r="C40" s="26">
        <v>0</v>
      </c>
      <c r="D40" s="27">
        <f t="shared" si="16"/>
        <v>0</v>
      </c>
      <c r="E40" s="35">
        <v>0</v>
      </c>
      <c r="F40" s="26">
        <v>0</v>
      </c>
      <c r="G40" s="27">
        <f t="shared" si="17"/>
        <v>0</v>
      </c>
      <c r="H40" s="35">
        <v>0</v>
      </c>
      <c r="I40" s="26">
        <v>0</v>
      </c>
      <c r="J40" s="27">
        <f t="shared" si="18"/>
        <v>0</v>
      </c>
      <c r="K40" s="35">
        <v>0</v>
      </c>
      <c r="L40" s="26">
        <v>0</v>
      </c>
      <c r="M40" s="27">
        <f t="shared" si="19"/>
        <v>0</v>
      </c>
      <c r="N40" s="35">
        <v>0</v>
      </c>
      <c r="O40" s="26">
        <v>0</v>
      </c>
      <c r="P40" s="27">
        <f t="shared" si="20"/>
        <v>0</v>
      </c>
      <c r="Q40" s="35">
        <v>0</v>
      </c>
      <c r="R40" s="26">
        <v>0</v>
      </c>
      <c r="S40" s="27">
        <f t="shared" si="21"/>
        <v>0</v>
      </c>
      <c r="T40" s="35">
        <v>0</v>
      </c>
      <c r="U40" s="26">
        <v>0</v>
      </c>
      <c r="V40" s="27">
        <f t="shared" si="22"/>
        <v>0</v>
      </c>
    </row>
    <row r="41" spans="1:22" s="14" customFormat="1" x14ac:dyDescent="0.2">
      <c r="A41" s="13"/>
      <c r="B41" s="35">
        <v>0</v>
      </c>
      <c r="C41" s="26">
        <v>0</v>
      </c>
      <c r="D41" s="27">
        <f t="shared" si="16"/>
        <v>0</v>
      </c>
      <c r="E41" s="35">
        <v>0</v>
      </c>
      <c r="F41" s="26">
        <v>0</v>
      </c>
      <c r="G41" s="27">
        <f t="shared" si="17"/>
        <v>0</v>
      </c>
      <c r="H41" s="35">
        <v>0</v>
      </c>
      <c r="I41" s="26">
        <v>0</v>
      </c>
      <c r="J41" s="27">
        <f t="shared" si="18"/>
        <v>0</v>
      </c>
      <c r="K41" s="35">
        <v>0</v>
      </c>
      <c r="L41" s="26">
        <v>0</v>
      </c>
      <c r="M41" s="27">
        <f t="shared" si="19"/>
        <v>0</v>
      </c>
      <c r="N41" s="35">
        <v>0</v>
      </c>
      <c r="O41" s="26">
        <v>0</v>
      </c>
      <c r="P41" s="27">
        <f t="shared" si="20"/>
        <v>0</v>
      </c>
      <c r="Q41" s="35">
        <v>0</v>
      </c>
      <c r="R41" s="26">
        <v>0</v>
      </c>
      <c r="S41" s="27">
        <f t="shared" si="21"/>
        <v>0</v>
      </c>
      <c r="T41" s="35">
        <v>0</v>
      </c>
      <c r="U41" s="26">
        <v>0</v>
      </c>
      <c r="V41" s="27">
        <f t="shared" si="22"/>
        <v>0</v>
      </c>
    </row>
    <row r="42" spans="1:22" s="14" customFormat="1" x14ac:dyDescent="0.2">
      <c r="A42" s="13"/>
      <c r="B42" s="35">
        <v>0</v>
      </c>
      <c r="C42" s="26">
        <v>0</v>
      </c>
      <c r="D42" s="27">
        <f t="shared" si="16"/>
        <v>0</v>
      </c>
      <c r="E42" s="35">
        <v>0</v>
      </c>
      <c r="F42" s="26">
        <v>0</v>
      </c>
      <c r="G42" s="27">
        <f t="shared" si="17"/>
        <v>0</v>
      </c>
      <c r="H42" s="35">
        <v>0</v>
      </c>
      <c r="I42" s="26">
        <v>0</v>
      </c>
      <c r="J42" s="27">
        <f t="shared" si="18"/>
        <v>0</v>
      </c>
      <c r="K42" s="35">
        <v>0</v>
      </c>
      <c r="L42" s="26">
        <v>0</v>
      </c>
      <c r="M42" s="27">
        <f t="shared" si="19"/>
        <v>0</v>
      </c>
      <c r="N42" s="35">
        <v>0</v>
      </c>
      <c r="O42" s="26">
        <v>0</v>
      </c>
      <c r="P42" s="27">
        <f t="shared" si="20"/>
        <v>0</v>
      </c>
      <c r="Q42" s="35">
        <v>0</v>
      </c>
      <c r="R42" s="26">
        <v>0</v>
      </c>
      <c r="S42" s="27">
        <f t="shared" si="21"/>
        <v>0</v>
      </c>
      <c r="T42" s="35">
        <v>0</v>
      </c>
      <c r="U42" s="26">
        <v>0</v>
      </c>
      <c r="V42" s="27">
        <f t="shared" si="22"/>
        <v>0</v>
      </c>
    </row>
    <row r="43" spans="1:22" s="14" customFormat="1" ht="16" thickBot="1" x14ac:dyDescent="0.25">
      <c r="A43" s="13"/>
      <c r="B43" s="35">
        <v>0</v>
      </c>
      <c r="C43" s="26">
        <v>0</v>
      </c>
      <c r="D43" s="28">
        <f t="shared" si="16"/>
        <v>0</v>
      </c>
      <c r="E43" s="35">
        <v>0</v>
      </c>
      <c r="F43" s="26">
        <v>0</v>
      </c>
      <c r="G43" s="28">
        <f t="shared" si="17"/>
        <v>0</v>
      </c>
      <c r="H43" s="35">
        <v>0</v>
      </c>
      <c r="I43" s="26">
        <v>0</v>
      </c>
      <c r="J43" s="28">
        <f t="shared" si="18"/>
        <v>0</v>
      </c>
      <c r="K43" s="35">
        <v>0</v>
      </c>
      <c r="L43" s="26">
        <v>0</v>
      </c>
      <c r="M43" s="28">
        <f t="shared" si="19"/>
        <v>0</v>
      </c>
      <c r="N43" s="35">
        <v>0</v>
      </c>
      <c r="O43" s="26">
        <v>0</v>
      </c>
      <c r="P43" s="28">
        <f t="shared" si="20"/>
        <v>0</v>
      </c>
      <c r="Q43" s="35">
        <v>0</v>
      </c>
      <c r="R43" s="26">
        <v>0</v>
      </c>
      <c r="S43" s="28">
        <f t="shared" si="21"/>
        <v>0</v>
      </c>
      <c r="T43" s="35">
        <v>0</v>
      </c>
      <c r="U43" s="26">
        <v>0</v>
      </c>
      <c r="V43" s="28">
        <f t="shared" si="22"/>
        <v>0</v>
      </c>
    </row>
    <row r="44" spans="1:22" s="12" customFormat="1" ht="16" thickBot="1" x14ac:dyDescent="0.25">
      <c r="B44" s="36"/>
      <c r="C44" s="24" t="s">
        <v>26</v>
      </c>
      <c r="D44" s="29">
        <f>SUM(D34:D43)</f>
        <v>0</v>
      </c>
      <c r="E44" s="36"/>
      <c r="F44" s="24" t="s">
        <v>26</v>
      </c>
      <c r="G44" s="29">
        <f>SUM(G34:G43)</f>
        <v>0</v>
      </c>
      <c r="H44" s="36"/>
      <c r="I44" s="24" t="s">
        <v>26</v>
      </c>
      <c r="J44" s="29">
        <f>SUM(J34:J43)</f>
        <v>0</v>
      </c>
      <c r="K44" s="36"/>
      <c r="L44" s="24" t="s">
        <v>26</v>
      </c>
      <c r="M44" s="29">
        <f>SUM(M34:M43)</f>
        <v>0</v>
      </c>
      <c r="N44" s="36"/>
      <c r="O44" s="24" t="s">
        <v>26</v>
      </c>
      <c r="P44" s="29">
        <f>SUM(P34:P43)</f>
        <v>0</v>
      </c>
      <c r="Q44" s="36"/>
      <c r="R44" s="24" t="s">
        <v>26</v>
      </c>
      <c r="S44" s="29">
        <f>SUM(S34:S43)</f>
        <v>0</v>
      </c>
      <c r="T44" s="36"/>
      <c r="U44" s="24" t="s">
        <v>26</v>
      </c>
      <c r="V44" s="29">
        <f>+SUM(V34:V43)</f>
        <v>0</v>
      </c>
    </row>
    <row r="45" spans="1:22" s="17" customFormat="1" ht="16" thickBot="1" x14ac:dyDescent="0.25">
      <c r="B45" s="37"/>
      <c r="C45" s="30" t="s">
        <v>27</v>
      </c>
      <c r="D45" s="31">
        <f>SUM(Accountability_year1,Research_year1,MarComm_year1)</f>
        <v>0</v>
      </c>
      <c r="E45" s="37"/>
      <c r="F45" s="30" t="s">
        <v>28</v>
      </c>
      <c r="G45" s="31">
        <f>SUM(Accountability_year2,Research_year2,MarComm_year2)</f>
        <v>0</v>
      </c>
      <c r="H45" s="37"/>
      <c r="I45" s="30" t="s">
        <v>29</v>
      </c>
      <c r="J45" s="31">
        <f>SUM(Accountability_year3,Research_year3,MarComm_year3)</f>
        <v>0</v>
      </c>
      <c r="K45" s="37"/>
      <c r="L45" s="30" t="s">
        <v>30</v>
      </c>
      <c r="M45" s="31">
        <f>SUM(Accountability_year4,Research_year4,MarComm_year4)</f>
        <v>0</v>
      </c>
      <c r="N45" s="37"/>
      <c r="O45" s="30" t="s">
        <v>31</v>
      </c>
      <c r="P45" s="31">
        <f>SUM(Accountability_year5,Research_year5,MarComm_year5)</f>
        <v>0</v>
      </c>
      <c r="Q45" s="37"/>
      <c r="R45" s="30" t="s">
        <v>32</v>
      </c>
      <c r="S45" s="31">
        <f>SUM(Accountability_year6,Research_year6,MarComm_year6)</f>
        <v>0</v>
      </c>
      <c r="T45" s="37"/>
      <c r="U45" s="30" t="s">
        <v>33</v>
      </c>
      <c r="V45" s="31">
        <f>SUM(Accountability_year7,Research_year7,MarComm_year7)</f>
        <v>0</v>
      </c>
    </row>
    <row r="46" spans="1:22" x14ac:dyDescent="0.2">
      <c r="C46" s="32"/>
      <c r="F46" s="32"/>
      <c r="I46" s="32"/>
      <c r="L46" s="32"/>
      <c r="O46" s="32"/>
      <c r="R46" s="32"/>
      <c r="U46" s="32"/>
    </row>
  </sheetData>
  <sheetProtection algorithmName="SHA-512" hashValue="P8FdlChQtmBMwlwE0tlEVlypoaycRian9NNJstwwr8wD4LO0KwVvIJo+SW1q3UZlC+839Xs7c0kUMBah9Djb+A==" saltValue="5acQrdrviCDDVXG0bJVGPg==" spinCount="100000" sheet="1" objects="1" scenarios="1"/>
  <mergeCells count="13">
    <mergeCell ref="B2:J2"/>
    <mergeCell ref="K2:V2"/>
    <mergeCell ref="A32:V32"/>
    <mergeCell ref="T3:V3"/>
    <mergeCell ref="A4:V4"/>
    <mergeCell ref="B3:D3"/>
    <mergeCell ref="E3:G3"/>
    <mergeCell ref="H3:J3"/>
    <mergeCell ref="K3:M3"/>
    <mergeCell ref="N3:P3"/>
    <mergeCell ref="Q3:S3"/>
    <mergeCell ref="A17:V17"/>
    <mergeCell ref="A18:V18"/>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2625-E43B-4C7C-B88E-A47242575D8F}">
  <dimension ref="A1:H28"/>
  <sheetViews>
    <sheetView zoomScaleNormal="100" workbookViewId="0">
      <selection activeCell="D34" sqref="D34"/>
    </sheetView>
  </sheetViews>
  <sheetFormatPr baseColWidth="10" defaultColWidth="8.6640625" defaultRowHeight="15" x14ac:dyDescent="0.2"/>
  <cols>
    <col min="1" max="1" width="36" customWidth="1"/>
    <col min="2" max="3" width="25.6640625" style="2" customWidth="1"/>
    <col min="4" max="8" width="25.6640625" customWidth="1"/>
  </cols>
  <sheetData>
    <row r="1" spans="1:8" ht="22" x14ac:dyDescent="0.3">
      <c r="A1" s="49" t="s">
        <v>57</v>
      </c>
    </row>
    <row r="2" spans="1:8" x14ac:dyDescent="0.2">
      <c r="B2" s="70" t="s">
        <v>35</v>
      </c>
      <c r="C2" s="71"/>
      <c r="D2" s="78"/>
      <c r="E2" s="72" t="s">
        <v>47</v>
      </c>
      <c r="F2" s="73"/>
      <c r="G2" s="73"/>
      <c r="H2" s="74"/>
    </row>
    <row r="3" spans="1:8" ht="32" x14ac:dyDescent="0.2">
      <c r="A3" s="3"/>
      <c r="B3" s="57" t="s">
        <v>40</v>
      </c>
      <c r="C3" s="57" t="s">
        <v>41</v>
      </c>
      <c r="D3" s="57" t="s">
        <v>42</v>
      </c>
      <c r="E3" s="58" t="s">
        <v>43</v>
      </c>
      <c r="F3" s="58" t="s">
        <v>44</v>
      </c>
      <c r="G3" s="58" t="s">
        <v>45</v>
      </c>
      <c r="H3" s="58" t="s">
        <v>46</v>
      </c>
    </row>
    <row r="4" spans="1:8" x14ac:dyDescent="0.2">
      <c r="A4" s="80" t="s">
        <v>34</v>
      </c>
      <c r="B4" s="81"/>
      <c r="C4" s="81"/>
      <c r="D4" s="81"/>
      <c r="E4" s="81"/>
      <c r="F4" s="81"/>
      <c r="G4" s="81"/>
      <c r="H4" s="82"/>
    </row>
    <row r="5" spans="1:8" s="12" customFormat="1" x14ac:dyDescent="0.2">
      <c r="A5" s="11" t="s">
        <v>39</v>
      </c>
      <c r="B5" s="20" t="s">
        <v>48</v>
      </c>
      <c r="C5" s="20" t="s">
        <v>48</v>
      </c>
      <c r="D5" s="20" t="s">
        <v>48</v>
      </c>
      <c r="E5" s="20" t="s">
        <v>48</v>
      </c>
      <c r="F5" s="20" t="s">
        <v>48</v>
      </c>
      <c r="G5" s="20" t="s">
        <v>48</v>
      </c>
      <c r="H5" s="20" t="s">
        <v>48</v>
      </c>
    </row>
    <row r="6" spans="1:8" s="14" customFormat="1" x14ac:dyDescent="0.2">
      <c r="A6" s="13"/>
      <c r="B6" s="59">
        <v>0</v>
      </c>
      <c r="C6" s="59">
        <v>0</v>
      </c>
      <c r="D6" s="59">
        <v>0</v>
      </c>
      <c r="E6" s="59">
        <v>0</v>
      </c>
      <c r="F6" s="59">
        <v>0</v>
      </c>
      <c r="G6" s="59">
        <v>0</v>
      </c>
      <c r="H6" s="59">
        <v>0</v>
      </c>
    </row>
    <row r="7" spans="1:8" s="14" customFormat="1" x14ac:dyDescent="0.2">
      <c r="A7" s="13"/>
      <c r="B7" s="59">
        <v>0</v>
      </c>
      <c r="C7" s="59">
        <v>0</v>
      </c>
      <c r="D7" s="59">
        <v>0</v>
      </c>
      <c r="E7" s="59">
        <v>0</v>
      </c>
      <c r="F7" s="59">
        <v>0</v>
      </c>
      <c r="G7" s="59">
        <v>0</v>
      </c>
      <c r="H7" s="59">
        <v>0</v>
      </c>
    </row>
    <row r="8" spans="1:8" s="14" customFormat="1" x14ac:dyDescent="0.2">
      <c r="A8" s="13"/>
      <c r="B8" s="59">
        <v>0</v>
      </c>
      <c r="C8" s="59">
        <v>0</v>
      </c>
      <c r="D8" s="59">
        <v>0</v>
      </c>
      <c r="E8" s="59">
        <v>0</v>
      </c>
      <c r="F8" s="59">
        <v>0</v>
      </c>
      <c r="G8" s="59">
        <v>0</v>
      </c>
      <c r="H8" s="59">
        <v>0</v>
      </c>
    </row>
    <row r="9" spans="1:8" s="14" customFormat="1" x14ac:dyDescent="0.2">
      <c r="A9" s="13"/>
      <c r="B9" s="59">
        <v>0</v>
      </c>
      <c r="C9" s="59">
        <v>0</v>
      </c>
      <c r="D9" s="59">
        <v>0</v>
      </c>
      <c r="E9" s="59">
        <v>0</v>
      </c>
      <c r="F9" s="59">
        <v>0</v>
      </c>
      <c r="G9" s="59">
        <v>0</v>
      </c>
      <c r="H9" s="59">
        <v>0</v>
      </c>
    </row>
    <row r="10" spans="1:8" s="14" customFormat="1" x14ac:dyDescent="0.2">
      <c r="A10" s="13"/>
      <c r="B10" s="59">
        <v>0</v>
      </c>
      <c r="C10" s="59">
        <v>0</v>
      </c>
      <c r="D10" s="59">
        <v>0</v>
      </c>
      <c r="E10" s="59">
        <v>0</v>
      </c>
      <c r="F10" s="59">
        <v>0</v>
      </c>
      <c r="G10" s="59">
        <v>0</v>
      </c>
      <c r="H10" s="59">
        <v>0</v>
      </c>
    </row>
    <row r="11" spans="1:8" s="14" customFormat="1" x14ac:dyDescent="0.2">
      <c r="A11" s="13"/>
      <c r="B11" s="59">
        <v>0</v>
      </c>
      <c r="C11" s="59">
        <v>0</v>
      </c>
      <c r="D11" s="59">
        <v>0</v>
      </c>
      <c r="E11" s="59">
        <v>0</v>
      </c>
      <c r="F11" s="59">
        <v>0</v>
      </c>
      <c r="G11" s="59">
        <v>0</v>
      </c>
      <c r="H11" s="59">
        <v>0</v>
      </c>
    </row>
    <row r="12" spans="1:8" s="14" customFormat="1" x14ac:dyDescent="0.2">
      <c r="A12" s="13"/>
      <c r="B12" s="59">
        <v>0</v>
      </c>
      <c r="C12" s="59">
        <v>0</v>
      </c>
      <c r="D12" s="59">
        <v>0</v>
      </c>
      <c r="E12" s="59">
        <v>0</v>
      </c>
      <c r="F12" s="59">
        <v>0</v>
      </c>
      <c r="G12" s="59">
        <v>0</v>
      </c>
      <c r="H12" s="59">
        <v>0</v>
      </c>
    </row>
    <row r="13" spans="1:8" s="14" customFormat="1" x14ac:dyDescent="0.2">
      <c r="A13" s="13"/>
      <c r="B13" s="59">
        <v>0</v>
      </c>
      <c r="C13" s="59">
        <v>0</v>
      </c>
      <c r="D13" s="59">
        <v>0</v>
      </c>
      <c r="E13" s="59">
        <v>0</v>
      </c>
      <c r="F13" s="59">
        <v>0</v>
      </c>
      <c r="G13" s="59">
        <v>0</v>
      </c>
      <c r="H13" s="59">
        <v>0</v>
      </c>
    </row>
    <row r="14" spans="1:8" s="14" customFormat="1" x14ac:dyDescent="0.2">
      <c r="A14" s="13"/>
      <c r="B14" s="59">
        <v>0</v>
      </c>
      <c r="C14" s="59">
        <v>0</v>
      </c>
      <c r="D14" s="59">
        <v>0</v>
      </c>
      <c r="E14" s="59">
        <v>0</v>
      </c>
      <c r="F14" s="59">
        <v>0</v>
      </c>
      <c r="G14" s="59">
        <v>0</v>
      </c>
      <c r="H14" s="59">
        <v>0</v>
      </c>
    </row>
    <row r="15" spans="1:8" s="14" customFormat="1" x14ac:dyDescent="0.2">
      <c r="A15" s="13"/>
      <c r="B15" s="59">
        <v>0</v>
      </c>
      <c r="C15" s="59">
        <v>0</v>
      </c>
      <c r="D15" s="59">
        <v>0</v>
      </c>
      <c r="E15" s="59">
        <v>0</v>
      </c>
      <c r="F15" s="59">
        <v>0</v>
      </c>
      <c r="G15" s="59">
        <v>0</v>
      </c>
      <c r="H15" s="59">
        <v>0</v>
      </c>
    </row>
    <row r="16" spans="1:8" s="14" customFormat="1" x14ac:dyDescent="0.2">
      <c r="A16" s="13"/>
      <c r="B16" s="59">
        <v>0</v>
      </c>
      <c r="C16" s="59">
        <v>0</v>
      </c>
      <c r="D16" s="59">
        <v>0</v>
      </c>
      <c r="E16" s="59">
        <v>0</v>
      </c>
      <c r="F16" s="59">
        <v>0</v>
      </c>
      <c r="G16" s="59">
        <v>0</v>
      </c>
      <c r="H16" s="59">
        <v>0</v>
      </c>
    </row>
    <row r="17" spans="1:8" s="14" customFormat="1" x14ac:dyDescent="0.2">
      <c r="A17" s="13"/>
      <c r="B17" s="59">
        <v>0</v>
      </c>
      <c r="C17" s="59">
        <v>0</v>
      </c>
      <c r="D17" s="59">
        <v>0</v>
      </c>
      <c r="E17" s="59">
        <v>0</v>
      </c>
      <c r="F17" s="59">
        <v>0</v>
      </c>
      <c r="G17" s="59">
        <v>0</v>
      </c>
      <c r="H17" s="59">
        <v>0</v>
      </c>
    </row>
    <row r="18" spans="1:8" s="14" customFormat="1" x14ac:dyDescent="0.2">
      <c r="A18" s="13"/>
      <c r="B18" s="59">
        <v>0</v>
      </c>
      <c r="C18" s="59">
        <v>0</v>
      </c>
      <c r="D18" s="59">
        <v>0</v>
      </c>
      <c r="E18" s="59">
        <v>0</v>
      </c>
      <c r="F18" s="59">
        <v>0</v>
      </c>
      <c r="G18" s="59">
        <v>0</v>
      </c>
      <c r="H18" s="59">
        <v>0</v>
      </c>
    </row>
    <row r="19" spans="1:8" s="14" customFormat="1" x14ac:dyDescent="0.2">
      <c r="A19" s="13"/>
      <c r="B19" s="59">
        <v>0</v>
      </c>
      <c r="C19" s="59">
        <v>0</v>
      </c>
      <c r="D19" s="59">
        <v>0</v>
      </c>
      <c r="E19" s="59">
        <v>0</v>
      </c>
      <c r="F19" s="59">
        <v>0</v>
      </c>
      <c r="G19" s="59">
        <v>0</v>
      </c>
      <c r="H19" s="59">
        <v>0</v>
      </c>
    </row>
    <row r="20" spans="1:8" s="14" customFormat="1" x14ac:dyDescent="0.2">
      <c r="A20" s="13"/>
      <c r="B20" s="59">
        <v>0</v>
      </c>
      <c r="C20" s="59">
        <v>0</v>
      </c>
      <c r="D20" s="59">
        <v>0</v>
      </c>
      <c r="E20" s="59">
        <v>0</v>
      </c>
      <c r="F20" s="59">
        <v>0</v>
      </c>
      <c r="G20" s="59">
        <v>0</v>
      </c>
      <c r="H20" s="59">
        <v>0</v>
      </c>
    </row>
    <row r="21" spans="1:8" s="14" customFormat="1" x14ac:dyDescent="0.2">
      <c r="A21" s="13"/>
      <c r="B21" s="59">
        <v>0</v>
      </c>
      <c r="C21" s="59">
        <v>0</v>
      </c>
      <c r="D21" s="59">
        <v>0</v>
      </c>
      <c r="E21" s="59">
        <v>0</v>
      </c>
      <c r="F21" s="59">
        <v>0</v>
      </c>
      <c r="G21" s="59">
        <v>0</v>
      </c>
      <c r="H21" s="59">
        <v>0</v>
      </c>
    </row>
    <row r="22" spans="1:8" s="14" customFormat="1" x14ac:dyDescent="0.2">
      <c r="A22" s="13"/>
      <c r="B22" s="59">
        <v>0</v>
      </c>
      <c r="C22" s="59">
        <v>0</v>
      </c>
      <c r="D22" s="59">
        <v>0</v>
      </c>
      <c r="E22" s="59">
        <v>0</v>
      </c>
      <c r="F22" s="59">
        <v>0</v>
      </c>
      <c r="G22" s="59">
        <v>0</v>
      </c>
      <c r="H22" s="59">
        <v>0</v>
      </c>
    </row>
    <row r="23" spans="1:8" s="14" customFormat="1" x14ac:dyDescent="0.2">
      <c r="A23" s="13"/>
      <c r="B23" s="59">
        <v>0</v>
      </c>
      <c r="C23" s="59">
        <v>0</v>
      </c>
      <c r="D23" s="59">
        <v>0</v>
      </c>
      <c r="E23" s="59">
        <v>0</v>
      </c>
      <c r="F23" s="59">
        <v>0</v>
      </c>
      <c r="G23" s="59">
        <v>0</v>
      </c>
      <c r="H23" s="59">
        <v>0</v>
      </c>
    </row>
    <row r="24" spans="1:8" s="14" customFormat="1" x14ac:dyDescent="0.2">
      <c r="A24" s="13"/>
      <c r="B24" s="59">
        <v>0</v>
      </c>
      <c r="C24" s="59">
        <v>0</v>
      </c>
      <c r="D24" s="59">
        <v>0</v>
      </c>
      <c r="E24" s="59">
        <v>0</v>
      </c>
      <c r="F24" s="59">
        <v>0</v>
      </c>
      <c r="G24" s="59">
        <v>0</v>
      </c>
      <c r="H24" s="59">
        <v>0</v>
      </c>
    </row>
    <row r="25" spans="1:8" s="14" customFormat="1" ht="16" thickBot="1" x14ac:dyDescent="0.25">
      <c r="A25" s="13"/>
      <c r="B25" s="59">
        <v>0</v>
      </c>
      <c r="C25" s="59">
        <v>0</v>
      </c>
      <c r="D25" s="59">
        <v>0</v>
      </c>
      <c r="E25" s="59">
        <v>0</v>
      </c>
      <c r="F25" s="59">
        <v>0</v>
      </c>
      <c r="G25" s="59">
        <v>0</v>
      </c>
      <c r="H25" s="59">
        <v>0</v>
      </c>
    </row>
    <row r="26" spans="1:8" s="12" customFormat="1" ht="16" thickBot="1" x14ac:dyDescent="0.25">
      <c r="A26" s="18" t="s">
        <v>49</v>
      </c>
      <c r="B26" s="15">
        <f t="shared" ref="B26:G26" si="0">SUM(B6:B25)</f>
        <v>0</v>
      </c>
      <c r="C26" s="15">
        <f t="shared" si="0"/>
        <v>0</v>
      </c>
      <c r="D26" s="15">
        <f t="shared" si="0"/>
        <v>0</v>
      </c>
      <c r="E26" s="15">
        <f t="shared" si="0"/>
        <v>0</v>
      </c>
      <c r="F26" s="15">
        <f t="shared" si="0"/>
        <v>0</v>
      </c>
      <c r="G26" s="15">
        <f t="shared" si="0"/>
        <v>0</v>
      </c>
      <c r="H26" s="16">
        <f>+SUM(H6:H25)</f>
        <v>0</v>
      </c>
    </row>
    <row r="27" spans="1:8" x14ac:dyDescent="0.2">
      <c r="A27" s="83"/>
      <c r="B27" s="83"/>
      <c r="C27" s="83"/>
      <c r="D27" s="83"/>
      <c r="E27" s="83"/>
      <c r="F27" s="83"/>
      <c r="G27" s="83"/>
      <c r="H27" s="83"/>
    </row>
    <row r="28" spans="1:8" x14ac:dyDescent="0.2">
      <c r="D28" s="2"/>
      <c r="E28" s="2"/>
      <c r="F28" s="2"/>
      <c r="G28" s="2"/>
      <c r="H28" s="2"/>
    </row>
  </sheetData>
  <sheetProtection algorithmName="SHA-512" hashValue="wbguLmmVa86ujzVT2PcbTNpMJ91e/Y+EBt+tOuE8sOokC+3rUy04hXzMbmtMObUA/OiyooGLjUkwGhGVyxnGvg==" saltValue="/P/U7ArWhHwX/3gbkUY3OQ==" spinCount="100000" sheet="1" objects="1" scenarios="1"/>
  <mergeCells count="4">
    <mergeCell ref="B2:D2"/>
    <mergeCell ref="E2:H2"/>
    <mergeCell ref="A4:H4"/>
    <mergeCell ref="A27:H27"/>
  </mergeCells>
  <dataValidations count="1">
    <dataValidation type="decimal" allowBlank="1" showInputMessage="1" showErrorMessage="1" error="Enter a non-negative numeric value only." sqref="B6:H25" xr:uid="{28AA9058-5D56-4F87-A4B1-4C28D1B72F4C}">
      <formula1>0</formula1>
      <formula2>9999999999999</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d481214-a69e-43e1-a58b-c8b43e9410dc" xsi:nil="true"/>
    <lcf76f155ced4ddcb4097134ff3c332f xmlns="8832e238-b03a-4ed3-8079-5b5586fd8db7">
      <Terms xmlns="http://schemas.microsoft.com/office/infopath/2007/PartnerControls"/>
    </lcf76f155ced4ddcb4097134ff3c332f>
    <Added xmlns="8832e238-b03a-4ed3-8079-5b5586fd8db7">No</Add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8F53DDCA1FFD40B326ADCD48CBC0D6" ma:contentTypeVersion="16" ma:contentTypeDescription="Create a new document." ma:contentTypeScope="" ma:versionID="5ad17875923afce4aad5d1d398170a6e">
  <xsd:schema xmlns:xsd="http://www.w3.org/2001/XMLSchema" xmlns:xs="http://www.w3.org/2001/XMLSchema" xmlns:p="http://schemas.microsoft.com/office/2006/metadata/properties" xmlns:ns2="8832e238-b03a-4ed3-8079-5b5586fd8db7" xmlns:ns3="bd481214-a69e-43e1-a58b-c8b43e9410dc" targetNamespace="http://schemas.microsoft.com/office/2006/metadata/properties" ma:root="true" ma:fieldsID="fb7703f8c6c8103ed5c168d5e2789a10" ns2:_="" ns3:_="">
    <xsd:import namespace="8832e238-b03a-4ed3-8079-5b5586fd8db7"/>
    <xsd:import namespace="bd481214-a69e-43e1-a58b-c8b43e9410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SearchProperties" minOccurs="0"/>
                <xsd:element ref="ns2:Adde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2e238-b03a-4ed3-8079-5b5586fd8d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Added" ma:index="22" nillable="true" ma:displayName="Added" ma:default="No" ma:format="RadioButtons" ma:internalName="Added">
      <xsd:simpleType>
        <xsd:restriction base="dms:Choice">
          <xsd:enumeration value="Yes"/>
          <xsd:enumeration value="No"/>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481214-a69e-43e1-a58b-c8b43e9410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11d0439-41fc-403f-ae13-fc715fc972e8}" ma:internalName="TaxCatchAll" ma:showField="CatchAllData" ma:web="bd481214-a69e-43e1-a58b-c8b43e941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D2BB27-E11C-4721-AE03-234E4D49CFF1}">
  <ds:schemaRefs>
    <ds:schemaRef ds:uri="http://schemas.microsoft.com/sharepoint/v3/contenttype/forms"/>
  </ds:schemaRefs>
</ds:datastoreItem>
</file>

<file path=customXml/itemProps2.xml><?xml version="1.0" encoding="utf-8"?>
<ds:datastoreItem xmlns:ds="http://schemas.openxmlformats.org/officeDocument/2006/customXml" ds:itemID="{39BE1A9B-9FC2-4069-9DF4-1CA29BADE985}">
  <ds:schemaRefs>
    <ds:schemaRef ds:uri="http://schemas.microsoft.com/office/2006/documentManagement/types"/>
    <ds:schemaRef ds:uri="http://purl.org/dc/terms/"/>
    <ds:schemaRef ds:uri="http://www.w3.org/XML/1998/namespace"/>
    <ds:schemaRef ds:uri="8832e238-b03a-4ed3-8079-5b5586fd8db7"/>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bd481214-a69e-43e1-a58b-c8b43e9410dc"/>
  </ds:schemaRefs>
</ds:datastoreItem>
</file>

<file path=customXml/itemProps3.xml><?xml version="1.0" encoding="utf-8"?>
<ds:datastoreItem xmlns:ds="http://schemas.openxmlformats.org/officeDocument/2006/customXml" ds:itemID="{752E1C57-21D1-4011-A724-9B9E68D560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Cost Response Instructions</vt:lpstr>
      <vt:lpstr>1. Summary</vt:lpstr>
      <vt:lpstr>2. Website Services</vt:lpstr>
      <vt:lpstr>3. Direct Costs</vt:lpstr>
      <vt:lpstr>Accountability_year1</vt:lpstr>
      <vt:lpstr>Accountability_year2</vt:lpstr>
      <vt:lpstr>Accountability_year3</vt:lpstr>
      <vt:lpstr>Accountability_year4</vt:lpstr>
      <vt:lpstr>Accountability_year5</vt:lpstr>
      <vt:lpstr>Accountability_year6</vt:lpstr>
      <vt:lpstr>Accountability_year7</vt:lpstr>
      <vt:lpstr>DirectCost_year1</vt:lpstr>
      <vt:lpstr>DirectCost_year2</vt:lpstr>
      <vt:lpstr>DirectCost_year3</vt:lpstr>
      <vt:lpstr>DirectCost_year4</vt:lpstr>
      <vt:lpstr>DirectCost_year5</vt:lpstr>
      <vt:lpstr>DirectCost_year6</vt:lpstr>
      <vt:lpstr>DirectCost_year7</vt:lpstr>
      <vt:lpstr>MarComm_year1</vt:lpstr>
      <vt:lpstr>MarComm_year2</vt:lpstr>
      <vt:lpstr>MarComm_year3</vt:lpstr>
      <vt:lpstr>MarComm_year4</vt:lpstr>
      <vt:lpstr>MarComm_year5</vt:lpstr>
      <vt:lpstr>MarComm_year6</vt:lpstr>
      <vt:lpstr>MarComm_year7</vt:lpstr>
      <vt:lpstr>Research_year1</vt:lpstr>
      <vt:lpstr>Research_year2</vt:lpstr>
      <vt:lpstr>Research_year3</vt:lpstr>
      <vt:lpstr>Research_year4</vt:lpstr>
      <vt:lpstr>Research_year5</vt:lpstr>
      <vt:lpstr>Research_year6</vt:lpstr>
      <vt:lpstr>Research_year7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Zach Sherman</dc:creator>
  <cp:keywords/>
  <dc:description/>
  <cp:lastModifiedBy>Patrick Briody</cp:lastModifiedBy>
  <cp:revision/>
  <dcterms:created xsi:type="dcterms:W3CDTF">2024-09-16T19:48:38Z</dcterms:created>
  <dcterms:modified xsi:type="dcterms:W3CDTF">2024-12-12T18:08:24Z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0x010100548F53DDCA1FFD40B326ADCD48CBC0D6</vt:lpwstr>
  </property>
  <property fmtid="{D5CDD505-2E9C-101B-9397-08002B2CF9AE}" pid="3" name="MediaServiceImageTags">
    <vt:lpwstr/>
  </property>
</Properties>
</file>